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wsc.org\public\personal\attars\Documents\"/>
    </mc:Choice>
  </mc:AlternateContent>
  <xr:revisionPtr revIDLastSave="0" documentId="13_ncr:1_{9918EF0B-0E96-4BB3-8CB3-D085C7576AA2}" xr6:coauthVersionLast="47" xr6:coauthVersionMax="47" xr10:uidLastSave="{00000000-0000-0000-0000-000000000000}"/>
  <workbookProtection workbookAlgorithmName="SHA-512" workbookHashValue="wFrOP4NLWuo+uAH+o3FljZCbolea89hkxiIo6i3Sd6fXKySU2sTg7ILed+70XJGatBxOIuSW3BlNLQ+E1Et/2g==" workbookSaltValue="/QiEQAmFWHJ3Jaju2b4/xQ==" workbookSpinCount="100000" lockStructure="1"/>
  <bookViews>
    <workbookView xWindow="28680" yWindow="-120" windowWidth="29040" windowHeight="15840" activeTab="1" xr2:uid="{12408F99-CCD8-4569-A653-B2E98C421016}"/>
  </bookViews>
  <sheets>
    <sheet name="Instruction" sheetId="8" r:id="rId1"/>
    <sheet name="Site_Plan_Info" sheetId="5" r:id="rId2"/>
    <sheet name="BMP_GI_Detail" sheetId="6" r:id="rId3"/>
    <sheet name="Dropdown_Options" sheetId="7" state="hidden" r:id="rId4"/>
  </sheets>
  <definedNames>
    <definedName name="Table1" localSheetId="0">#REF!</definedName>
    <definedName name="Table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6" l="1"/>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BH3" i="6"/>
  <c r="BI3" i="6"/>
  <c r="BJ3" i="6"/>
  <c r="BK3" i="6"/>
  <c r="BL3" i="6"/>
  <c r="BM3" i="6"/>
  <c r="BN3" i="6"/>
  <c r="BO3" i="6"/>
  <c r="BP3" i="6"/>
  <c r="BQ3" i="6"/>
  <c r="BR3" i="6"/>
  <c r="BS3" i="6"/>
  <c r="BT3" i="6"/>
  <c r="BU3" i="6"/>
  <c r="BV3" i="6"/>
  <c r="BW3" i="6"/>
  <c r="BX3" i="6"/>
  <c r="BY3" i="6"/>
  <c r="BZ3" i="6"/>
  <c r="CA3" i="6"/>
  <c r="CB3" i="6"/>
  <c r="CC3" i="6"/>
  <c r="CD3" i="6"/>
  <c r="CE3" i="6"/>
  <c r="CF3" i="6"/>
  <c r="CG3" i="6"/>
  <c r="CH3" i="6"/>
  <c r="CI3" i="6"/>
  <c r="CJ3" i="6"/>
  <c r="CK3" i="6"/>
  <c r="CL3" i="6"/>
  <c r="CM3" i="6"/>
  <c r="CN3" i="6"/>
  <c r="CO3" i="6"/>
  <c r="CP3" i="6"/>
  <c r="CQ3" i="6"/>
  <c r="CR3" i="6"/>
  <c r="CS3" i="6"/>
  <c r="CT3" i="6"/>
  <c r="CU3" i="6"/>
  <c r="CV3" i="6"/>
  <c r="CW3" i="6"/>
  <c r="CX3" i="6"/>
  <c r="CY3" i="6"/>
  <c r="CZ3" i="6"/>
  <c r="DA3" i="6"/>
  <c r="DB3" i="6"/>
  <c r="DC3" i="6"/>
  <c r="DD3" i="6"/>
  <c r="DE3" i="6"/>
  <c r="DF3" i="6"/>
  <c r="DG3" i="6"/>
  <c r="DH3" i="6"/>
  <c r="DI3" i="6"/>
  <c r="DJ3" i="6"/>
  <c r="DK3" i="6"/>
  <c r="DL3" i="6"/>
  <c r="DM3" i="6"/>
  <c r="DN3" i="6"/>
  <c r="DO3" i="6"/>
  <c r="DP3" i="6"/>
  <c r="DQ3" i="6"/>
  <c r="DR3" i="6"/>
  <c r="DS3" i="6"/>
  <c r="DT3" i="6"/>
  <c r="DU3" i="6"/>
  <c r="DV3" i="6"/>
  <c r="DW3" i="6"/>
  <c r="DX3" i="6"/>
  <c r="DY3" i="6"/>
  <c r="DZ3" i="6"/>
  <c r="EA3" i="6"/>
  <c r="E2" i="6"/>
  <c r="F2" i="6"/>
  <c r="H2" i="6"/>
  <c r="I2" i="6"/>
  <c r="J2" i="6"/>
  <c r="K2" i="6"/>
  <c r="L2" i="6"/>
  <c r="M2" i="6"/>
  <c r="N2" i="6"/>
  <c r="O2" i="6"/>
  <c r="P2" i="6"/>
  <c r="Q2" i="6"/>
  <c r="R2" i="6"/>
  <c r="S2" i="6"/>
  <c r="T2" i="6"/>
  <c r="U2" i="6"/>
  <c r="V2" i="6"/>
  <c r="W2" i="6"/>
  <c r="X2" i="6"/>
  <c r="Y2" i="6"/>
  <c r="Z2" i="6"/>
  <c r="AA2" i="6"/>
  <c r="AB2" i="6"/>
  <c r="AC2" i="6"/>
  <c r="AD2" i="6"/>
  <c r="AE2" i="6"/>
  <c r="AF2" i="6"/>
  <c r="AG2" i="6"/>
  <c r="AH2" i="6"/>
  <c r="AI2" i="6"/>
  <c r="AJ2" i="6"/>
  <c r="AK2" i="6"/>
  <c r="AL2" i="6"/>
  <c r="AM2" i="6"/>
  <c r="AN2" i="6"/>
  <c r="AO2" i="6"/>
  <c r="AP2" i="6"/>
  <c r="AQ2" i="6"/>
  <c r="AR2" i="6"/>
  <c r="AS2" i="6"/>
  <c r="AT2" i="6"/>
  <c r="AU2" i="6"/>
  <c r="AV2" i="6"/>
  <c r="AW2" i="6"/>
  <c r="AX2" i="6"/>
  <c r="AY2" i="6"/>
  <c r="AZ2" i="6"/>
  <c r="BA2" i="6"/>
  <c r="BB2" i="6"/>
  <c r="BC2" i="6"/>
  <c r="BD2" i="6"/>
  <c r="BE2" i="6"/>
  <c r="BF2" i="6"/>
  <c r="BG2" i="6"/>
  <c r="BH2" i="6"/>
  <c r="BI2" i="6"/>
  <c r="BJ2" i="6"/>
  <c r="BK2" i="6"/>
  <c r="BL2" i="6"/>
  <c r="BM2" i="6"/>
  <c r="BN2" i="6"/>
  <c r="BO2" i="6"/>
  <c r="BP2" i="6"/>
  <c r="BQ2" i="6"/>
  <c r="BR2" i="6"/>
  <c r="BS2" i="6"/>
  <c r="BT2" i="6"/>
  <c r="BU2" i="6"/>
  <c r="BV2" i="6"/>
  <c r="BW2" i="6"/>
  <c r="BX2" i="6"/>
  <c r="BY2" i="6"/>
  <c r="BZ2" i="6"/>
  <c r="CA2" i="6"/>
  <c r="CB2" i="6"/>
  <c r="CC2" i="6"/>
  <c r="CD2" i="6"/>
  <c r="CE2" i="6"/>
  <c r="CF2" i="6"/>
  <c r="CG2" i="6"/>
  <c r="CH2" i="6"/>
  <c r="CI2" i="6"/>
  <c r="CJ2" i="6"/>
  <c r="CK2" i="6"/>
  <c r="CL2" i="6"/>
  <c r="CM2" i="6"/>
  <c r="CN2" i="6"/>
  <c r="CO2" i="6"/>
  <c r="CP2" i="6"/>
  <c r="CQ2" i="6"/>
  <c r="CR2" i="6"/>
  <c r="CS2" i="6"/>
  <c r="CT2" i="6"/>
  <c r="CU2" i="6"/>
  <c r="CV2" i="6"/>
  <c r="CW2" i="6"/>
  <c r="CX2" i="6"/>
  <c r="CY2" i="6"/>
  <c r="CZ2" i="6"/>
  <c r="DA2" i="6"/>
  <c r="DB2" i="6"/>
  <c r="DC2" i="6"/>
  <c r="DD2" i="6"/>
  <c r="DE2" i="6"/>
  <c r="DF2" i="6"/>
  <c r="DG2" i="6"/>
  <c r="DH2" i="6"/>
  <c r="DI2" i="6"/>
  <c r="DJ2" i="6"/>
  <c r="DK2" i="6"/>
  <c r="DL2" i="6"/>
  <c r="DM2" i="6"/>
  <c r="DN2" i="6"/>
  <c r="DO2" i="6"/>
  <c r="DP2" i="6"/>
  <c r="DQ2" i="6"/>
  <c r="DR2" i="6"/>
  <c r="DS2" i="6"/>
  <c r="DT2" i="6"/>
  <c r="DU2" i="6"/>
  <c r="DV2" i="6"/>
  <c r="DW2" i="6"/>
  <c r="DX2" i="6"/>
  <c r="DY2" i="6"/>
  <c r="DZ2" i="6"/>
  <c r="EA2" i="6"/>
  <c r="D2" i="6"/>
  <c r="D3" i="6" s="1"/>
  <c r="E3" i="6" s="1"/>
  <c r="F3" i="6" s="1"/>
  <c r="G3" i="6" s="1"/>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BB10" i="6"/>
  <c r="BC10" i="6"/>
  <c r="BD10" i="6"/>
  <c r="BE10" i="6"/>
  <c r="BF10" i="6"/>
  <c r="BG10" i="6"/>
  <c r="BH10" i="6"/>
  <c r="BI10" i="6"/>
  <c r="BJ10" i="6"/>
  <c r="BK10" i="6"/>
  <c r="BL10" i="6"/>
  <c r="BM10" i="6"/>
  <c r="BN10" i="6"/>
  <c r="BO10" i="6"/>
  <c r="BP10" i="6"/>
  <c r="BQ10" i="6"/>
  <c r="BR10" i="6"/>
  <c r="BS10" i="6"/>
  <c r="BT10" i="6"/>
  <c r="BU10" i="6"/>
  <c r="BV10" i="6"/>
  <c r="BW10" i="6"/>
  <c r="BX10" i="6"/>
  <c r="BY10" i="6"/>
  <c r="BZ10" i="6"/>
  <c r="CA10" i="6"/>
  <c r="CB10" i="6"/>
  <c r="CC10" i="6"/>
  <c r="CD10" i="6"/>
  <c r="CE10" i="6"/>
  <c r="CF10" i="6"/>
  <c r="CG10" i="6"/>
  <c r="CH10" i="6"/>
  <c r="CI10" i="6"/>
  <c r="CJ10" i="6"/>
  <c r="CK10" i="6"/>
  <c r="CL10" i="6"/>
  <c r="CM10" i="6"/>
  <c r="CN10" i="6"/>
  <c r="CO10" i="6"/>
  <c r="CP10" i="6"/>
  <c r="CQ10" i="6"/>
  <c r="CR10" i="6"/>
  <c r="CS10" i="6"/>
  <c r="CT10" i="6"/>
  <c r="CU10" i="6"/>
  <c r="CV10" i="6"/>
  <c r="CW10" i="6"/>
  <c r="CX10" i="6"/>
  <c r="CY10" i="6"/>
  <c r="CZ10" i="6"/>
  <c r="DA10" i="6"/>
  <c r="DB10" i="6"/>
  <c r="DC10" i="6"/>
  <c r="DD10" i="6"/>
  <c r="DE10" i="6"/>
  <c r="DF10" i="6"/>
  <c r="DG10" i="6"/>
  <c r="DH10" i="6"/>
  <c r="DI10" i="6"/>
  <c r="DJ10" i="6"/>
  <c r="DK10" i="6"/>
  <c r="DL10" i="6"/>
  <c r="DM10" i="6"/>
  <c r="DN10" i="6"/>
  <c r="DO10" i="6"/>
  <c r="DP10" i="6"/>
  <c r="DQ10" i="6"/>
  <c r="DR10" i="6"/>
  <c r="DS10" i="6"/>
  <c r="DT10" i="6"/>
  <c r="DU10" i="6"/>
  <c r="DV10" i="6"/>
  <c r="DW10" i="6"/>
  <c r="DX10" i="6"/>
  <c r="DY10" i="6"/>
  <c r="DZ10" i="6"/>
  <c r="EA10" i="6"/>
  <c r="D10" i="6"/>
  <c r="D7" i="6" l="1"/>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BJ7" i="6"/>
  <c r="BK7" i="6"/>
  <c r="BL7" i="6"/>
  <c r="BM7" i="6"/>
  <c r="BN7" i="6"/>
  <c r="BO7" i="6"/>
  <c r="BP7" i="6"/>
  <c r="BQ7" i="6"/>
  <c r="BR7" i="6"/>
  <c r="BS7" i="6"/>
  <c r="BT7" i="6"/>
  <c r="BU7" i="6"/>
  <c r="BV7" i="6"/>
  <c r="BW7" i="6"/>
  <c r="BX7" i="6"/>
  <c r="BY7" i="6"/>
  <c r="BZ7" i="6"/>
  <c r="CA7" i="6"/>
  <c r="CB7" i="6"/>
  <c r="CC7" i="6"/>
  <c r="CD7" i="6"/>
  <c r="CE7" i="6"/>
  <c r="CF7" i="6"/>
  <c r="CG7" i="6"/>
  <c r="CH7" i="6"/>
  <c r="CI7" i="6"/>
  <c r="CJ7" i="6"/>
  <c r="CK7" i="6"/>
  <c r="CL7" i="6"/>
  <c r="CM7" i="6"/>
  <c r="CN7" i="6"/>
  <c r="CO7" i="6"/>
  <c r="CP7" i="6"/>
  <c r="CQ7" i="6"/>
  <c r="CR7" i="6"/>
  <c r="CS7" i="6"/>
  <c r="CT7" i="6"/>
  <c r="CU7" i="6"/>
  <c r="CV7" i="6"/>
  <c r="CW7" i="6"/>
  <c r="CX7" i="6"/>
  <c r="CY7" i="6"/>
  <c r="CZ7" i="6"/>
  <c r="DA7" i="6"/>
  <c r="DB7" i="6"/>
  <c r="DC7" i="6"/>
  <c r="DD7" i="6"/>
  <c r="DE7" i="6"/>
  <c r="DF7" i="6"/>
  <c r="DG7" i="6"/>
  <c r="DH7" i="6"/>
  <c r="DI7" i="6"/>
  <c r="DJ7" i="6"/>
  <c r="DK7" i="6"/>
  <c r="DL7" i="6"/>
  <c r="DM7" i="6"/>
  <c r="DN7" i="6"/>
  <c r="DO7" i="6"/>
  <c r="DP7" i="6"/>
  <c r="DQ7" i="6"/>
  <c r="DR7" i="6"/>
  <c r="DS7" i="6"/>
  <c r="DT7" i="6"/>
  <c r="DU7" i="6"/>
  <c r="DV7" i="6"/>
  <c r="DW7" i="6"/>
  <c r="DX7" i="6"/>
  <c r="DY7" i="6"/>
  <c r="DZ7" i="6"/>
  <c r="EA7" i="6"/>
</calcChain>
</file>

<file path=xl/sharedStrings.xml><?xml version="1.0" encoding="utf-8"?>
<sst xmlns="http://schemas.openxmlformats.org/spreadsheetml/2006/main" count="130" uniqueCount="86">
  <si>
    <t>PUBLIC</t>
  </si>
  <si>
    <t>INFILTRATION TRENCH</t>
  </si>
  <si>
    <t>BIO-RETENTION CELL</t>
  </si>
  <si>
    <t>CULTEC CHAMBER</t>
  </si>
  <si>
    <t>FILTRATION BASINS</t>
  </si>
  <si>
    <t>GRAVEL WETLAND</t>
  </si>
  <si>
    <t>Value</t>
  </si>
  <si>
    <t>Site Plan Project Number</t>
  </si>
  <si>
    <t>Field</t>
  </si>
  <si>
    <t>Description</t>
  </si>
  <si>
    <t>Site Plan Project Number assigned by the Commission</t>
  </si>
  <si>
    <t>Account Number</t>
  </si>
  <si>
    <t>Address Number</t>
  </si>
  <si>
    <t>Water Account Number, if available</t>
  </si>
  <si>
    <t>Unit</t>
  </si>
  <si>
    <t>-</t>
  </si>
  <si>
    <t>Parcel ID</t>
  </si>
  <si>
    <t>Owner</t>
  </si>
  <si>
    <t>Project Area</t>
  </si>
  <si>
    <t>Total Project Area</t>
  </si>
  <si>
    <t>Tax Parcel ID</t>
  </si>
  <si>
    <t>Stormwater Depth</t>
  </si>
  <si>
    <t>square ft. (to nearest whole number)</t>
  </si>
  <si>
    <t>INFILTRATION SYSTEM</t>
  </si>
  <si>
    <t>LID CONTROL</t>
  </si>
  <si>
    <t>OWNER</t>
  </si>
  <si>
    <t>BIO FILTER STRIPS</t>
  </si>
  <si>
    <t>PRIVATE</t>
  </si>
  <si>
    <t>BIO SWALE</t>
  </si>
  <si>
    <t>CONSTRUCTION WETLANDS</t>
  </si>
  <si>
    <t>PUBLIC - BPRD</t>
  </si>
  <si>
    <t>PERMEABLE PAVEMENT</t>
  </si>
  <si>
    <t>PUBLIC - BPS</t>
  </si>
  <si>
    <t>DETENTION POND</t>
  </si>
  <si>
    <t>PUBLIC - PFD</t>
  </si>
  <si>
    <t>DRYWELL</t>
  </si>
  <si>
    <t>LEACHING BASIN</t>
  </si>
  <si>
    <t>MEDIA FILTERS</t>
  </si>
  <si>
    <t>PERFORATED PIPE</t>
  </si>
  <si>
    <t>RAIN GARDEN</t>
  </si>
  <si>
    <t>STORMTECH CHAMBERS</t>
  </si>
  <si>
    <t>TANK/INJECTION WELLS</t>
  </si>
  <si>
    <t>TREE BOX FILTERS</t>
  </si>
  <si>
    <t>WET BASINS</t>
  </si>
  <si>
    <t>TANK/REUSE</t>
  </si>
  <si>
    <t>OTHER</t>
  </si>
  <si>
    <t>inch (to hundreds)</t>
  </si>
  <si>
    <t>Project Number</t>
  </si>
  <si>
    <t>GI Feature Sequence Number</t>
  </si>
  <si>
    <t>Unique sequence number assigned to each GI feature in the site plan. This field is automatically filled.</t>
  </si>
  <si>
    <t>Site Plan Project Number, same for all the GI features in this table. This field is automatically filled.</t>
  </si>
  <si>
    <t>Longitude</t>
  </si>
  <si>
    <t>Latitude</t>
  </si>
  <si>
    <t>Infiltration System Type</t>
  </si>
  <si>
    <t>Low Impact Development (LID) Type</t>
  </si>
  <si>
    <t>Type of LID corresponding to the infiltration system type specided above. This field is automatically filled.</t>
  </si>
  <si>
    <t>Proposed Impervious Area</t>
  </si>
  <si>
    <t>Required Infiltration Capacity</t>
  </si>
  <si>
    <t>Proposed Infiltration Capacity</t>
  </si>
  <si>
    <t>BMP/GI Surface Area</t>
  </si>
  <si>
    <t>Proposed infiltration capacity calculated based on required stormwater depth.</t>
  </si>
  <si>
    <t>Latitude in decimal format.</t>
  </si>
  <si>
    <t>Longitude in decimal format.</t>
  </si>
  <si>
    <t>cubic ft. (to tenths)</t>
  </si>
  <si>
    <t>Proposed infiltration capacity calculated based on proposed stormwater depth.</t>
  </si>
  <si>
    <t>Surface area or footprint of BMP/GI features (e.g., length x width)</t>
  </si>
  <si>
    <t>INSTRUCTION</t>
  </si>
  <si>
    <t>Inches of stormwater required to be captured by the BMP/GI</t>
  </si>
  <si>
    <t>Total Proposed Impervious Area</t>
  </si>
  <si>
    <t>Impervious area based on existing site conditions submitted in the Site Plan review process.</t>
  </si>
  <si>
    <t>Impervious area based on proposed site conditions submitted in the Site Plan review process.</t>
  </si>
  <si>
    <t>Total Existing Impervious Area</t>
  </si>
  <si>
    <t>Owner Type. Please select from the dropdown.</t>
  </si>
  <si>
    <t>Type of infiltration system. Please select from the dropdown.</t>
  </si>
  <si>
    <t>decimal degrees (to the sixth decimal place)</t>
  </si>
  <si>
    <t>30199</t>
  </si>
  <si>
    <t>33/00534123</t>
  </si>
  <si>
    <t>6786</t>
  </si>
  <si>
    <t>GI1</t>
  </si>
  <si>
    <t>GI2</t>
  </si>
  <si>
    <t>GI3</t>
  </si>
  <si>
    <t xml:space="preserve">Proposed impervious area specified in the site plan. The sum of proposed impervious area from each BMP/GI feature should be the same as the total proposed impervious area in sheet "Site_Plan_Info" </t>
  </si>
  <si>
    <t>Street Name &amp; Neighborhood Code</t>
  </si>
  <si>
    <t>Street Name and Neighborhood Code. Please select from the dropdown.</t>
  </si>
  <si>
    <t>HARVARD ST, SDOR 2055</t>
  </si>
  <si>
    <r>
      <t xml:space="preserve">
Please fill out this Green Infrastructure (GI) Worksheet for each Site Plan submitted to the Commission. One worksheet is for one site plan. If you have more than one site plan, please make copies of this GI Worksheet and fill out one Worksheet for each site plan separately.
There are two spreadsheets in the GI Worksheet that need to be filled out for each site plan.
</t>
    </r>
    <r>
      <rPr>
        <b/>
        <i/>
        <sz val="14"/>
        <rFont val="Calibri"/>
        <family val="2"/>
        <scheme val="minor"/>
      </rPr>
      <t>Please Fill in "</t>
    </r>
    <r>
      <rPr>
        <b/>
        <sz val="14"/>
        <rFont val="Calibri"/>
        <family val="2"/>
        <scheme val="minor"/>
      </rPr>
      <t>Site_Plan_Info</t>
    </r>
    <r>
      <rPr>
        <b/>
        <i/>
        <sz val="14"/>
        <rFont val="Calibri"/>
        <family val="2"/>
        <scheme val="minor"/>
      </rPr>
      <t xml:space="preserve">" tab </t>
    </r>
    <r>
      <rPr>
        <b/>
        <i/>
        <u/>
        <sz val="14"/>
        <color rgb="FFFF0000"/>
        <rFont val="Calibri"/>
        <family val="2"/>
        <scheme val="minor"/>
      </rPr>
      <t>FIRST</t>
    </r>
    <r>
      <rPr>
        <b/>
        <i/>
        <sz val="14"/>
        <rFont val="Calibri"/>
        <family val="2"/>
        <scheme val="minor"/>
      </rPr>
      <t xml:space="preserve"> to auto populate gray areas.</t>
    </r>
    <r>
      <rPr>
        <sz val="14"/>
        <color theme="1"/>
        <rFont val="Calibri"/>
        <family val="2"/>
        <scheme val="minor"/>
      </rPr>
      <t xml:space="preserve">
•   “</t>
    </r>
    <r>
      <rPr>
        <b/>
        <sz val="14"/>
        <color theme="1"/>
        <rFont val="Calibri"/>
        <family val="2"/>
        <scheme val="minor"/>
      </rPr>
      <t>Site_Plan_Info</t>
    </r>
    <r>
      <rPr>
        <sz val="14"/>
        <color theme="1"/>
        <rFont val="Calibri"/>
        <family val="2"/>
        <scheme val="minor"/>
      </rPr>
      <t>”: Please fill the basic site plan information to the sheet "Site_Plan_Info". There should always be only one column in sheet "Site_Plan_Info" as each worksheet is for one site plan.
•   “</t>
    </r>
    <r>
      <rPr>
        <b/>
        <sz val="14"/>
        <color theme="1"/>
        <rFont val="Calibri"/>
        <family val="2"/>
        <scheme val="minor"/>
      </rPr>
      <t>BMP_GI_Detail</t>
    </r>
    <r>
      <rPr>
        <sz val="14"/>
        <color theme="1"/>
        <rFont val="Calibri"/>
        <family val="2"/>
        <scheme val="minor"/>
      </rPr>
      <t>”: The essential design information for every BMP/GI feature in the site plan will be entered in the sheet "BMP_GI_Detail" (e.g., type of infiltration system, proposed impervious area, required infiltration capacity,...etc.). In the sheet "BMP_GI_Detail", each column contains the information of one BMP/GI installation in the site plan. For example, if a site plan includes five dry wells and three rainfall gardens, you will have eight columns in the sheet "BMP_GI_Detail".
All the fields highlighted in "</t>
    </r>
    <r>
      <rPr>
        <b/>
        <sz val="14"/>
        <color rgb="FF0070C0"/>
        <rFont val="Calibri"/>
        <family val="2"/>
        <scheme val="minor"/>
      </rPr>
      <t>light blue</t>
    </r>
    <r>
      <rPr>
        <sz val="14"/>
        <color theme="1"/>
        <rFont val="Calibri"/>
        <family val="2"/>
        <scheme val="minor"/>
      </rPr>
      <t>" are required fields and need to either be filled out or the proper options from the dropdown list needs to be selected, as applicable. Please fill in values to match the units and decimal places requested in the GI Worksheet.
The fields highlighted in "</t>
    </r>
    <r>
      <rPr>
        <b/>
        <sz val="14"/>
        <color theme="2" tint="-0.249977111117893"/>
        <rFont val="Calibri"/>
        <family val="2"/>
        <scheme val="minor"/>
      </rPr>
      <t>light gray</t>
    </r>
    <r>
      <rPr>
        <sz val="14"/>
        <color theme="1"/>
        <rFont val="Calibri"/>
        <family val="2"/>
        <scheme val="minor"/>
      </rPr>
      <t xml:space="preserve">" are automatically filled and do not need to be entered. 
A reference sheet "Neighborhood_Code_List" is provided as a reference for filling out the "Neighborhood" field in the Site_Plan_Info spreadsheet. </t>
    </r>
    <r>
      <rPr>
        <b/>
        <i/>
        <sz val="14"/>
        <color theme="1"/>
        <rFont val="Calibri"/>
        <family val="2"/>
        <scheme val="minor"/>
      </rPr>
      <t>This will be found in the BLANK Worksheet.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</si>
</sst>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00"/>
  </numFmts>
  <fonts count="15" x14ac:knownFonts="1">
    <font>
      <sz val="11"/>
      <color theme="1"/>
      <name val="Calibri"/>
      <family val="2"/>
      <scheme val="minor"/>
    </font>
    <font>
      <sz val="8"/>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4"/>
      <name val="Arial"/>
      <family val="2"/>
    </font>
    <font>
      <b/>
      <sz val="18"/>
      <color theme="1"/>
      <name val="Calibri"/>
      <family val="2"/>
      <scheme val="minor"/>
    </font>
    <font>
      <b/>
      <sz val="14"/>
      <color rgb="FF0070C0"/>
      <name val="Calibri"/>
      <family val="2"/>
      <scheme val="minor"/>
    </font>
    <font>
      <sz val="12"/>
      <name val="Calibri"/>
      <family val="2"/>
      <scheme val="minor"/>
    </font>
    <font>
      <b/>
      <sz val="14"/>
      <color theme="2" tint="-0.249977111117893"/>
      <name val="Calibri"/>
      <family val="2"/>
      <scheme val="minor"/>
    </font>
    <font>
      <b/>
      <i/>
      <sz val="14"/>
      <name val="Calibri"/>
      <family val="2"/>
      <scheme val="minor"/>
    </font>
    <font>
      <b/>
      <sz val="14"/>
      <name val="Calibri"/>
      <family val="2"/>
      <scheme val="minor"/>
    </font>
    <font>
      <b/>
      <i/>
      <u/>
      <sz val="14"/>
      <color rgb="FFFF0000"/>
      <name val="Calibri"/>
      <family val="2"/>
      <scheme val="minor"/>
    </font>
    <font>
      <b/>
      <i/>
      <sz val="14"/>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5">
    <xf numFmtId="0" fontId="0" fillId="0" borderId="0" xfId="0"/>
    <xf numFmtId="0" fontId="3" fillId="0" borderId="0" xfId="0" applyFont="1"/>
    <xf numFmtId="0" fontId="4" fillId="3" borderId="2" xfId="0" applyFont="1" applyFill="1" applyBorder="1" applyAlignment="1">
      <alignment horizontal="center" vertical="center"/>
    </xf>
    <xf numFmtId="0" fontId="5" fillId="0" borderId="0" xfId="0" applyFont="1"/>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2"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1" fontId="2" fillId="2" borderId="1" xfId="0" applyNumberFormat="1" applyFont="1" applyFill="1" applyBorder="1" applyAlignment="1">
      <alignment horizontal="center" vertical="center"/>
    </xf>
    <xf numFmtId="1" fontId="3" fillId="2" borderId="1" xfId="0" applyNumberFormat="1" applyFont="1" applyFill="1" applyBorder="1" applyAlignment="1">
      <alignment horizontal="left" vertical="center" wrapText="1"/>
    </xf>
    <xf numFmtId="1" fontId="3" fillId="2" borderId="1" xfId="0" applyNumberFormat="1" applyFont="1" applyFill="1" applyBorder="1" applyAlignment="1">
      <alignment horizontal="center" vertical="center" wrapText="1"/>
    </xf>
    <xf numFmtId="1" fontId="3" fillId="0" borderId="0" xfId="0" applyNumberFormat="1" applyFont="1"/>
    <xf numFmtId="2" fontId="2" fillId="2" borderId="1" xfId="0" applyNumberFormat="1" applyFont="1" applyFill="1" applyBorder="1" applyAlignment="1">
      <alignment horizontal="center" vertical="center"/>
    </xf>
    <xf numFmtId="2" fontId="3" fillId="2" borderId="1" xfId="0" applyNumberFormat="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2" fontId="3" fillId="0" borderId="0" xfId="0" applyNumberFormat="1" applyFont="1"/>
    <xf numFmtId="165" fontId="3" fillId="0" borderId="0" xfId="0" applyNumberFormat="1" applyFont="1" applyAlignment="1">
      <alignment horizontal="center" vertical="center"/>
    </xf>
    <xf numFmtId="0" fontId="2" fillId="7" borderId="1" xfId="0" applyFont="1" applyFill="1" applyBorder="1" applyAlignment="1">
      <alignment horizontal="center" vertical="center"/>
    </xf>
    <xf numFmtId="0" fontId="7" fillId="4" borderId="1" xfId="0" applyFont="1" applyFill="1" applyBorder="1" applyAlignment="1">
      <alignment horizontal="center" vertical="center"/>
    </xf>
    <xf numFmtId="0" fontId="2" fillId="7" borderId="1" xfId="0" applyFont="1" applyFill="1" applyBorder="1" applyAlignment="1">
      <alignment horizontal="center" vertical="center" wrapText="1"/>
    </xf>
    <xf numFmtId="49" fontId="3" fillId="5" borderId="1" xfId="0" applyNumberFormat="1" applyFont="1" applyFill="1" applyBorder="1" applyAlignment="1" applyProtection="1">
      <alignment horizontal="center" vertical="center"/>
      <protection locked="0"/>
    </xf>
    <xf numFmtId="2" fontId="3" fillId="5" borderId="1" xfId="0" applyNumberFormat="1" applyFont="1" applyFill="1" applyBorder="1" applyAlignment="1" applyProtection="1">
      <alignment horizontal="center" vertical="center"/>
      <protection locked="0"/>
    </xf>
    <xf numFmtId="1" fontId="3" fillId="5" borderId="1" xfId="0" applyNumberFormat="1" applyFont="1" applyFill="1" applyBorder="1" applyAlignment="1" applyProtection="1">
      <alignment horizontal="center" vertical="center"/>
      <protection locked="0"/>
    </xf>
    <xf numFmtId="49" fontId="2" fillId="5" borderId="1" xfId="0" applyNumberFormat="1"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49" fontId="9" fillId="6" borderId="1" xfId="0" applyNumberFormat="1" applyFont="1" applyFill="1" applyBorder="1" applyAlignment="1">
      <alignment horizontal="center" vertical="center"/>
    </xf>
    <xf numFmtId="165"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xf>
    <xf numFmtId="49" fontId="9" fillId="5" borderId="1" xfId="0" applyNumberFormat="1" applyFont="1" applyFill="1" applyBorder="1" applyAlignment="1" applyProtection="1">
      <alignment horizontal="center" vertical="center"/>
      <protection locked="0"/>
    </xf>
    <xf numFmtId="165" fontId="9" fillId="5" borderId="1" xfId="0" applyNumberFormat="1" applyFont="1" applyFill="1" applyBorder="1" applyAlignment="1" applyProtection="1">
      <alignment horizontal="center" vertical="center"/>
      <protection locked="0"/>
    </xf>
    <xf numFmtId="164" fontId="9" fillId="5" borderId="1" xfId="0" applyNumberFormat="1" applyFont="1" applyFill="1" applyBorder="1" applyAlignment="1" applyProtection="1">
      <alignment horizontal="center" vertical="center"/>
      <protection locked="0"/>
    </xf>
    <xf numFmtId="3" fontId="9" fillId="5" borderId="1" xfId="0" applyNumberFormat="1" applyFont="1" applyFill="1" applyBorder="1" applyAlignment="1" applyProtection="1">
      <alignment horizontal="center" vertical="center"/>
      <protection locked="0"/>
    </xf>
    <xf numFmtId="1" fontId="9" fillId="5" borderId="1" xfId="0" applyNumberFormat="1" applyFont="1" applyFill="1" applyBorder="1" applyAlignment="1" applyProtection="1">
      <alignment horizontal="center" vertical="center"/>
      <protection locked="0"/>
    </xf>
    <xf numFmtId="166" fontId="9" fillId="5" borderId="1" xfId="0" applyNumberFormat="1" applyFont="1" applyFill="1" applyBorder="1" applyAlignment="1" applyProtection="1">
      <alignment horizontal="center" vertical="center"/>
      <protection locked="0"/>
    </xf>
    <xf numFmtId="0" fontId="3" fillId="0" borderId="0" xfId="0" applyFont="1"/>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3" fillId="5" borderId="1" xfId="0" applyNumberFormat="1" applyFont="1" applyFill="1" applyBorder="1" applyAlignment="1" applyProtection="1">
      <alignment horizontal="center" vertical="center"/>
      <protection locked="0"/>
    </xf>
    <xf numFmtId="0" fontId="5" fillId="8"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136526</xdr:colOff>
      <xdr:row>0</xdr:row>
      <xdr:rowOff>76200</xdr:rowOff>
    </xdr:from>
    <xdr:to>
      <xdr:col>3</xdr:col>
      <xdr:colOff>366126</xdr:colOff>
      <xdr:row>17</xdr:row>
      <xdr:rowOff>104775</xdr:rowOff>
    </xdr:to>
    <xdr:grpSp>
      <xdr:nvGrpSpPr>
        <xdr:cNvPr id="26" name="Group 25">
          <a:extLst>
            <a:ext uri="{FF2B5EF4-FFF2-40B4-BE49-F238E27FC236}">
              <a16:creationId xmlns:a16="http://schemas.microsoft.com/office/drawing/2014/main" id="{3D63D306-D3C3-FFCA-CD87-9160FF0655B8}"/>
            </a:ext>
          </a:extLst>
        </xdr:cNvPr>
        <xdr:cNvGrpSpPr/>
      </xdr:nvGrpSpPr>
      <xdr:grpSpPr>
        <a:xfrm>
          <a:off x="136526" y="76200"/>
          <a:ext cx="5832032" cy="7406120"/>
          <a:chOff x="136526" y="76200"/>
          <a:chExt cx="5575263" cy="6472529"/>
        </a:xfrm>
      </xdr:grpSpPr>
      <xdr:sp macro="" textlink="">
        <xdr:nvSpPr>
          <xdr:cNvPr id="2" name="Rectangle 1">
            <a:extLst>
              <a:ext uri="{FF2B5EF4-FFF2-40B4-BE49-F238E27FC236}">
                <a16:creationId xmlns:a16="http://schemas.microsoft.com/office/drawing/2014/main" id="{6C7175CD-2F4F-DCEB-B478-83B8BA8376AA}"/>
              </a:ext>
            </a:extLst>
          </xdr:cNvPr>
          <xdr:cNvSpPr/>
        </xdr:nvSpPr>
        <xdr:spPr>
          <a:xfrm>
            <a:off x="136526" y="5486918"/>
            <a:ext cx="4002896" cy="1061811"/>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400" b="1">
                <a:solidFill>
                  <a:sysClr val="windowText" lastClr="000000"/>
                </a:solidFill>
              </a:rPr>
              <a:t>Notes:</a:t>
            </a:r>
          </a:p>
          <a:p>
            <a:pPr algn="l"/>
            <a:r>
              <a:rPr lang="en-US" sz="1400">
                <a:solidFill>
                  <a:sysClr val="windowText" lastClr="000000"/>
                </a:solidFill>
              </a:rPr>
              <a:t>Assign</a:t>
            </a:r>
            <a:r>
              <a:rPr lang="en-US" sz="1400" baseline="0">
                <a:solidFill>
                  <a:sysClr val="windowText" lastClr="000000"/>
                </a:solidFill>
              </a:rPr>
              <a:t> a sequence number to each BMP/GI feature in the site plan to the </a:t>
            </a:r>
            <a:r>
              <a:rPr lang="en-US" sz="1400" b="1" baseline="0">
                <a:solidFill>
                  <a:sysClr val="windowText" lastClr="000000"/>
                </a:solidFill>
              </a:rPr>
              <a:t>first row </a:t>
            </a:r>
            <a:r>
              <a:rPr lang="en-US" sz="1400" baseline="0">
                <a:solidFill>
                  <a:sysClr val="windowText" lastClr="000000"/>
                </a:solidFill>
              </a:rPr>
              <a:t>with a format of "GI1", "GI2", "GI3"...etc.</a:t>
            </a:r>
            <a:endParaRPr lang="en-US" sz="1400">
              <a:solidFill>
                <a:sysClr val="windowText" lastClr="000000"/>
              </a:solidFill>
            </a:endParaRPr>
          </a:p>
        </xdr:txBody>
      </xdr:sp>
      <xdr:cxnSp macro="">
        <xdr:nvCxnSpPr>
          <xdr:cNvPr id="9" name="Straight Connector 8">
            <a:extLst>
              <a:ext uri="{FF2B5EF4-FFF2-40B4-BE49-F238E27FC236}">
                <a16:creationId xmlns:a16="http://schemas.microsoft.com/office/drawing/2014/main" id="{17C2144F-3AA2-D72E-F4BC-83ACA400F479}"/>
              </a:ext>
            </a:extLst>
          </xdr:cNvPr>
          <xdr:cNvCxnSpPr>
            <a:stCxn id="2" idx="3"/>
          </xdr:cNvCxnSpPr>
        </xdr:nvCxnSpPr>
        <xdr:spPr>
          <a:xfrm>
            <a:off x="4139422" y="6014990"/>
            <a:ext cx="1220820" cy="1103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a:extLst>
              <a:ext uri="{FF2B5EF4-FFF2-40B4-BE49-F238E27FC236}">
                <a16:creationId xmlns:a16="http://schemas.microsoft.com/office/drawing/2014/main" id="{86A9AD75-02B5-432A-BF46-6265C7DB0964}"/>
              </a:ext>
            </a:extLst>
          </xdr:cNvPr>
          <xdr:cNvCxnSpPr/>
        </xdr:nvCxnSpPr>
        <xdr:spPr>
          <a:xfrm flipV="1">
            <a:off x="5335944" y="76200"/>
            <a:ext cx="9719" cy="595954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xnSp macro="">
        <xdr:nvCxnSpPr>
          <xdr:cNvPr id="23" name="Straight Arrow Connector 22">
            <a:extLst>
              <a:ext uri="{FF2B5EF4-FFF2-40B4-BE49-F238E27FC236}">
                <a16:creationId xmlns:a16="http://schemas.microsoft.com/office/drawing/2014/main" id="{5E5DA813-47FC-C48D-4528-D6AFFA2F9C7E}"/>
              </a:ext>
            </a:extLst>
          </xdr:cNvPr>
          <xdr:cNvCxnSpPr/>
        </xdr:nvCxnSpPr>
        <xdr:spPr>
          <a:xfrm>
            <a:off x="5337795" y="89788"/>
            <a:ext cx="373994" cy="0"/>
          </a:xfrm>
          <a:prstGeom prst="straightConnector1">
            <a:avLst/>
          </a:prstGeom>
          <a:ln w="25400">
            <a:solidFill>
              <a:srgbClr val="C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AB5F4-66BA-45D4-8959-55662695C1B3}">
  <dimension ref="A1:A6"/>
  <sheetViews>
    <sheetView workbookViewId="0">
      <selection activeCell="A2" sqref="A2:A6"/>
    </sheetView>
  </sheetViews>
  <sheetFormatPr defaultRowHeight="15" x14ac:dyDescent="0.25"/>
  <cols>
    <col min="1" max="1" width="115.42578125" customWidth="1"/>
  </cols>
  <sheetData>
    <row r="1" spans="1:1" ht="36" customHeight="1" x14ac:dyDescent="0.25">
      <c r="A1" s="23" t="s">
        <v>66</v>
      </c>
    </row>
    <row r="2" spans="1:1" ht="409.5" customHeight="1" x14ac:dyDescent="0.25">
      <c r="A2" s="44" t="s">
        <v>85</v>
      </c>
    </row>
    <row r="3" spans="1:1" ht="55.5" customHeight="1" x14ac:dyDescent="0.25">
      <c r="A3" s="44"/>
    </row>
    <row r="4" spans="1:1" x14ac:dyDescent="0.25">
      <c r="A4" s="44"/>
    </row>
    <row r="5" spans="1:1" x14ac:dyDescent="0.25">
      <c r="A5" s="44"/>
    </row>
    <row r="6" spans="1:1" x14ac:dyDescent="0.25">
      <c r="A6" s="44"/>
    </row>
  </sheetData>
  <sheetProtection algorithmName="SHA-512" hashValue="XNuWTvLXRoa0H86IdqegsNTq7IY140Ql6oq9ikrkA2uxwl7Qfw0rGn5TtahCGYNdaEy3MAdd+/6chN5syYU3QA==" saltValue="ai1Tfm+Vw3taunUU/l0xyQ==" spinCount="100000" sheet="1" objects="1" scenarios="1"/>
  <mergeCells count="1">
    <mergeCell ref="A2:A6"/>
  </mergeCells>
  <pageMargins left="0.7" right="0.7" top="0.75" bottom="0.75" header="0.3" footer="0.3"/>
  <pageSetup paperSize="25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DF6A-E91B-47A9-B7DE-E9E29DC0316E}">
  <dimension ref="A1:D11"/>
  <sheetViews>
    <sheetView tabSelected="1" zoomScale="120" zoomScaleNormal="120" workbookViewId="0"/>
  </sheetViews>
  <sheetFormatPr defaultColWidth="9.140625" defaultRowHeight="15.75" x14ac:dyDescent="0.25"/>
  <cols>
    <col min="1" max="1" width="37.5703125" style="1" customWidth="1"/>
    <col min="2" max="2" width="56.140625" style="1" customWidth="1"/>
    <col min="3" max="3" width="24.5703125" style="1" customWidth="1"/>
    <col min="4" max="4" width="34.28515625" style="1" customWidth="1"/>
    <col min="5" max="16384" width="9.140625" style="1"/>
  </cols>
  <sheetData>
    <row r="1" spans="1:4" x14ac:dyDescent="0.25">
      <c r="A1" s="22" t="s">
        <v>8</v>
      </c>
      <c r="B1" s="22" t="s">
        <v>9</v>
      </c>
      <c r="C1" s="22" t="s">
        <v>14</v>
      </c>
      <c r="D1" s="22" t="s">
        <v>6</v>
      </c>
    </row>
    <row r="2" spans="1:4" x14ac:dyDescent="0.25">
      <c r="A2" s="8" t="s">
        <v>7</v>
      </c>
      <c r="B2" s="6" t="s">
        <v>10</v>
      </c>
      <c r="C2" s="7" t="s">
        <v>15</v>
      </c>
      <c r="D2" s="25" t="s">
        <v>75</v>
      </c>
    </row>
    <row r="3" spans="1:4" x14ac:dyDescent="0.25">
      <c r="A3" s="8" t="s">
        <v>11</v>
      </c>
      <c r="B3" s="6" t="s">
        <v>13</v>
      </c>
      <c r="C3" s="7" t="s">
        <v>15</v>
      </c>
      <c r="D3" s="25"/>
    </row>
    <row r="4" spans="1:4" s="39" customFormat="1" ht="31.5" x14ac:dyDescent="0.25">
      <c r="A4" s="42" t="s">
        <v>82</v>
      </c>
      <c r="B4" s="40" t="s">
        <v>83</v>
      </c>
      <c r="C4" s="41" t="s">
        <v>15</v>
      </c>
      <c r="D4" s="43" t="s">
        <v>84</v>
      </c>
    </row>
    <row r="5" spans="1:4" x14ac:dyDescent="0.25">
      <c r="A5" s="8" t="s">
        <v>12</v>
      </c>
      <c r="B5" s="6" t="s">
        <v>12</v>
      </c>
      <c r="C5" s="7" t="s">
        <v>15</v>
      </c>
      <c r="D5" s="25" t="s">
        <v>77</v>
      </c>
    </row>
    <row r="6" spans="1:4" x14ac:dyDescent="0.25">
      <c r="A6" s="8" t="s">
        <v>16</v>
      </c>
      <c r="B6" s="6" t="s">
        <v>20</v>
      </c>
      <c r="C6" s="7" t="s">
        <v>15</v>
      </c>
      <c r="D6" s="25" t="s">
        <v>76</v>
      </c>
    </row>
    <row r="7" spans="1:4" x14ac:dyDescent="0.25">
      <c r="A7" s="8" t="s">
        <v>17</v>
      </c>
      <c r="B7" s="6" t="s">
        <v>72</v>
      </c>
      <c r="C7" s="7" t="s">
        <v>15</v>
      </c>
      <c r="D7" s="25" t="s">
        <v>27</v>
      </c>
    </row>
    <row r="8" spans="1:4" s="20" customFormat="1" ht="31.5" x14ac:dyDescent="0.25">
      <c r="A8" s="17" t="s">
        <v>21</v>
      </c>
      <c r="B8" s="18" t="s">
        <v>67</v>
      </c>
      <c r="C8" s="19" t="s">
        <v>46</v>
      </c>
      <c r="D8" s="26">
        <v>1.25</v>
      </c>
    </row>
    <row r="9" spans="1:4" s="16" customFormat="1" ht="31.5" x14ac:dyDescent="0.25">
      <c r="A9" s="13" t="s">
        <v>18</v>
      </c>
      <c r="B9" s="14" t="s">
        <v>19</v>
      </c>
      <c r="C9" s="15" t="s">
        <v>22</v>
      </c>
      <c r="D9" s="27">
        <v>43242</v>
      </c>
    </row>
    <row r="10" spans="1:4" ht="31.5" x14ac:dyDescent="0.25">
      <c r="A10" s="8" t="s">
        <v>71</v>
      </c>
      <c r="B10" s="6" t="s">
        <v>69</v>
      </c>
      <c r="C10" s="7" t="s">
        <v>22</v>
      </c>
      <c r="D10" s="27">
        <v>234253</v>
      </c>
    </row>
    <row r="11" spans="1:4" ht="31.5" x14ac:dyDescent="0.25">
      <c r="A11" s="8" t="s">
        <v>68</v>
      </c>
      <c r="B11" s="6" t="s">
        <v>70</v>
      </c>
      <c r="C11" s="7" t="s">
        <v>22</v>
      </c>
      <c r="D11" s="27">
        <v>76536</v>
      </c>
    </row>
  </sheetData>
  <sheetProtection algorithmName="SHA-512" hashValue="I/oz6W6FNwm83HiwgXupquyoE51BX9paCgFfDisMy5uRHDd0KqXpyxa2RczG+022yFItgaNyKYX1I+iqQIiPNw==" saltValue="RvFxtAxDBatWa5HIdXQ2yQ==" spinCount="100000" sheet="1" objects="1" scenarios="1"/>
  <pageMargins left="0.7" right="0.7" top="0.75" bottom="0.75" header="0.3" footer="0.3"/>
  <pageSetup paperSize="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elect from dropdown" error="Please select a proper value from the dropdown." promptTitle="Select from Dropdwon" prompt="Please select a proper owner type from the dropdown." xr:uid="{A0CEA0EC-FDB3-4425-9C0D-0151DF0BCAA9}">
          <x14:formula1>
            <xm:f>Dropdown_Options!$D$2:$D$6</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A4424-3E2E-4B23-A71E-E81FFAC1645E}">
  <sheetPr>
    <pageSetUpPr fitToPage="1"/>
  </sheetPr>
  <dimension ref="A1:EA15"/>
  <sheetViews>
    <sheetView zoomScale="110" zoomScaleNormal="110" workbookViewId="0"/>
  </sheetViews>
  <sheetFormatPr defaultColWidth="9.140625" defaultRowHeight="15.75" x14ac:dyDescent="0.25"/>
  <cols>
    <col min="1" max="1" width="22.28515625" style="11" customWidth="1"/>
    <col min="2" max="2" width="38" style="12" customWidth="1"/>
    <col min="3" max="3" width="23.5703125" style="12" customWidth="1"/>
    <col min="4" max="131" width="28.5703125" style="9" customWidth="1"/>
    <col min="132" max="16384" width="9.140625" style="9"/>
  </cols>
  <sheetData>
    <row r="1" spans="1:131" x14ac:dyDescent="0.25">
      <c r="A1" s="24" t="s">
        <v>8</v>
      </c>
      <c r="B1" s="24" t="s">
        <v>9</v>
      </c>
      <c r="C1" s="24" t="s">
        <v>14</v>
      </c>
      <c r="D1" s="28" t="s">
        <v>78</v>
      </c>
      <c r="E1" s="28" t="s">
        <v>79</v>
      </c>
      <c r="F1" s="28" t="s">
        <v>80</v>
      </c>
      <c r="G1" s="28"/>
      <c r="H1" s="28"/>
      <c r="I1" s="28"/>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row>
    <row r="2" spans="1:131" ht="47.25" x14ac:dyDescent="0.25">
      <c r="A2" s="10" t="s">
        <v>47</v>
      </c>
      <c r="B2" s="6" t="s">
        <v>50</v>
      </c>
      <c r="C2" s="7" t="s">
        <v>15</v>
      </c>
      <c r="D2" s="32" t="str">
        <f>IF(Site_Plan_Info!$D$2="","",IF(D1&lt;&gt;"",Site_Plan_Info!$D$2,""))</f>
        <v>30199</v>
      </c>
      <c r="E2" s="32" t="str">
        <f>IF(Site_Plan_Info!$D$2="","",IF(E1&lt;&gt;"",Site_Plan_Info!$D$2,""))</f>
        <v>30199</v>
      </c>
      <c r="F2" s="32" t="str">
        <f>IF(Site_Plan_Info!$D$2="","",IF(F1&lt;&gt;"",Site_Plan_Info!$D$2,""))</f>
        <v>30199</v>
      </c>
      <c r="G2" s="32" t="str">
        <f>IF(Site_Plan_Info!$D$2="","",IF(G1&lt;&gt;"",Site_Plan_Info!$D$2,""))</f>
        <v/>
      </c>
      <c r="H2" s="32" t="str">
        <f>IF(Site_Plan_Info!$D$2="","",IF(H1&lt;&gt;"",Site_Plan_Info!$D$2,""))</f>
        <v/>
      </c>
      <c r="I2" s="32" t="str">
        <f>IF(Site_Plan_Info!$D$2="","",IF(I1&lt;&gt;"",Site_Plan_Info!$D$2,""))</f>
        <v/>
      </c>
      <c r="J2" s="32" t="str">
        <f>IF(Site_Plan_Info!$D$2="","",IF(J1&lt;&gt;"",Site_Plan_Info!$D$2,""))</f>
        <v/>
      </c>
      <c r="K2" s="32" t="str">
        <f>IF(Site_Plan_Info!$D$2="","",IF(K1&lt;&gt;"",Site_Plan_Info!$D$2,""))</f>
        <v/>
      </c>
      <c r="L2" s="32" t="str">
        <f>IF(Site_Plan_Info!$D$2="","",IF(L1&lt;&gt;"",Site_Plan_Info!$D$2,""))</f>
        <v/>
      </c>
      <c r="M2" s="32" t="str">
        <f>IF(Site_Plan_Info!$D$2="","",IF(M1&lt;&gt;"",Site_Plan_Info!$D$2,""))</f>
        <v/>
      </c>
      <c r="N2" s="32" t="str">
        <f>IF(Site_Plan_Info!$D$2="","",IF(N1&lt;&gt;"",Site_Plan_Info!$D$2,""))</f>
        <v/>
      </c>
      <c r="O2" s="32" t="str">
        <f>IF(Site_Plan_Info!$D$2="","",IF(O1&lt;&gt;"",Site_Plan_Info!$D$2,""))</f>
        <v/>
      </c>
      <c r="P2" s="32" t="str">
        <f>IF(Site_Plan_Info!$D$2="","",IF(P1&lt;&gt;"",Site_Plan_Info!$D$2,""))</f>
        <v/>
      </c>
      <c r="Q2" s="32" t="str">
        <f>IF(Site_Plan_Info!$D$2="","",IF(Q1&lt;&gt;"",Site_Plan_Info!$D$2,""))</f>
        <v/>
      </c>
      <c r="R2" s="32" t="str">
        <f>IF(Site_Plan_Info!$D$2="","",IF(R1&lt;&gt;"",Site_Plan_Info!$D$2,""))</f>
        <v/>
      </c>
      <c r="S2" s="32" t="str">
        <f>IF(Site_Plan_Info!$D$2="","",IF(S1&lt;&gt;"",Site_Plan_Info!$D$2,""))</f>
        <v/>
      </c>
      <c r="T2" s="32" t="str">
        <f>IF(Site_Plan_Info!$D$2="","",IF(T1&lt;&gt;"",Site_Plan_Info!$D$2,""))</f>
        <v/>
      </c>
      <c r="U2" s="32" t="str">
        <f>IF(Site_Plan_Info!$D$2="","",IF(U1&lt;&gt;"",Site_Plan_Info!$D$2,""))</f>
        <v/>
      </c>
      <c r="V2" s="32" t="str">
        <f>IF(Site_Plan_Info!$D$2="","",IF(V1&lt;&gt;"",Site_Plan_Info!$D$2,""))</f>
        <v/>
      </c>
      <c r="W2" s="32" t="str">
        <f>IF(Site_Plan_Info!$D$2="","",IF(W1&lt;&gt;"",Site_Plan_Info!$D$2,""))</f>
        <v/>
      </c>
      <c r="X2" s="32" t="str">
        <f>IF(Site_Plan_Info!$D$2="","",IF(X1&lt;&gt;"",Site_Plan_Info!$D$2,""))</f>
        <v/>
      </c>
      <c r="Y2" s="32" t="str">
        <f>IF(Site_Plan_Info!$D$2="","",IF(Y1&lt;&gt;"",Site_Plan_Info!$D$2,""))</f>
        <v/>
      </c>
      <c r="Z2" s="32" t="str">
        <f>IF(Site_Plan_Info!$D$2="","",IF(Z1&lt;&gt;"",Site_Plan_Info!$D$2,""))</f>
        <v/>
      </c>
      <c r="AA2" s="32" t="str">
        <f>IF(Site_Plan_Info!$D$2="","",IF(AA1&lt;&gt;"",Site_Plan_Info!$D$2,""))</f>
        <v/>
      </c>
      <c r="AB2" s="32" t="str">
        <f>IF(Site_Plan_Info!$D$2="","",IF(AB1&lt;&gt;"",Site_Plan_Info!$D$2,""))</f>
        <v/>
      </c>
      <c r="AC2" s="32" t="str">
        <f>IF(Site_Plan_Info!$D$2="","",IF(AC1&lt;&gt;"",Site_Plan_Info!$D$2,""))</f>
        <v/>
      </c>
      <c r="AD2" s="32" t="str">
        <f>IF(Site_Plan_Info!$D$2="","",IF(AD1&lt;&gt;"",Site_Plan_Info!$D$2,""))</f>
        <v/>
      </c>
      <c r="AE2" s="32" t="str">
        <f>IF(Site_Plan_Info!$D$2="","",IF(AE1&lt;&gt;"",Site_Plan_Info!$D$2,""))</f>
        <v/>
      </c>
      <c r="AF2" s="32" t="str">
        <f>IF(Site_Plan_Info!$D$2="","",IF(AF1&lt;&gt;"",Site_Plan_Info!$D$2,""))</f>
        <v/>
      </c>
      <c r="AG2" s="32" t="str">
        <f>IF(Site_Plan_Info!$D$2="","",IF(AG1&lt;&gt;"",Site_Plan_Info!$D$2,""))</f>
        <v/>
      </c>
      <c r="AH2" s="32" t="str">
        <f>IF(Site_Plan_Info!$D$2="","",IF(AH1&lt;&gt;"",Site_Plan_Info!$D$2,""))</f>
        <v/>
      </c>
      <c r="AI2" s="32" t="str">
        <f>IF(Site_Plan_Info!$D$2="","",IF(AI1&lt;&gt;"",Site_Plan_Info!$D$2,""))</f>
        <v/>
      </c>
      <c r="AJ2" s="32" t="str">
        <f>IF(Site_Plan_Info!$D$2="","",IF(AJ1&lt;&gt;"",Site_Plan_Info!$D$2,""))</f>
        <v/>
      </c>
      <c r="AK2" s="32" t="str">
        <f>IF(Site_Plan_Info!$D$2="","",IF(AK1&lt;&gt;"",Site_Plan_Info!$D$2,""))</f>
        <v/>
      </c>
      <c r="AL2" s="32" t="str">
        <f>IF(Site_Plan_Info!$D$2="","",IF(AL1&lt;&gt;"",Site_Plan_Info!$D$2,""))</f>
        <v/>
      </c>
      <c r="AM2" s="32" t="str">
        <f>IF(Site_Plan_Info!$D$2="","",IF(AM1&lt;&gt;"",Site_Plan_Info!$D$2,""))</f>
        <v/>
      </c>
      <c r="AN2" s="32" t="str">
        <f>IF(Site_Plan_Info!$D$2="","",IF(AN1&lt;&gt;"",Site_Plan_Info!$D$2,""))</f>
        <v/>
      </c>
      <c r="AO2" s="32" t="str">
        <f>IF(Site_Plan_Info!$D$2="","",IF(AO1&lt;&gt;"",Site_Plan_Info!$D$2,""))</f>
        <v/>
      </c>
      <c r="AP2" s="32" t="str">
        <f>IF(Site_Plan_Info!$D$2="","",IF(AP1&lt;&gt;"",Site_Plan_Info!$D$2,""))</f>
        <v/>
      </c>
      <c r="AQ2" s="32" t="str">
        <f>IF(Site_Plan_Info!$D$2="","",IF(AQ1&lt;&gt;"",Site_Plan_Info!$D$2,""))</f>
        <v/>
      </c>
      <c r="AR2" s="32" t="str">
        <f>IF(Site_Plan_Info!$D$2="","",IF(AR1&lt;&gt;"",Site_Plan_Info!$D$2,""))</f>
        <v/>
      </c>
      <c r="AS2" s="32" t="str">
        <f>IF(Site_Plan_Info!$D$2="","",IF(AS1&lt;&gt;"",Site_Plan_Info!$D$2,""))</f>
        <v/>
      </c>
      <c r="AT2" s="32" t="str">
        <f>IF(Site_Plan_Info!$D$2="","",IF(AT1&lt;&gt;"",Site_Plan_Info!$D$2,""))</f>
        <v/>
      </c>
      <c r="AU2" s="32" t="str">
        <f>IF(Site_Plan_Info!$D$2="","",IF(AU1&lt;&gt;"",Site_Plan_Info!$D$2,""))</f>
        <v/>
      </c>
      <c r="AV2" s="32" t="str">
        <f>IF(Site_Plan_Info!$D$2="","",IF(AV1&lt;&gt;"",Site_Plan_Info!$D$2,""))</f>
        <v/>
      </c>
      <c r="AW2" s="32" t="str">
        <f>IF(Site_Plan_Info!$D$2="","",IF(AW1&lt;&gt;"",Site_Plan_Info!$D$2,""))</f>
        <v/>
      </c>
      <c r="AX2" s="32" t="str">
        <f>IF(Site_Plan_Info!$D$2="","",IF(AX1&lt;&gt;"",Site_Plan_Info!$D$2,""))</f>
        <v/>
      </c>
      <c r="AY2" s="32" t="str">
        <f>IF(Site_Plan_Info!$D$2="","",IF(AY1&lt;&gt;"",Site_Plan_Info!$D$2,""))</f>
        <v/>
      </c>
      <c r="AZ2" s="32" t="str">
        <f>IF(Site_Plan_Info!$D$2="","",IF(AZ1&lt;&gt;"",Site_Plan_Info!$D$2,""))</f>
        <v/>
      </c>
      <c r="BA2" s="32" t="str">
        <f>IF(Site_Plan_Info!$D$2="","",IF(BA1&lt;&gt;"",Site_Plan_Info!$D$2,""))</f>
        <v/>
      </c>
      <c r="BB2" s="32" t="str">
        <f>IF(Site_Plan_Info!$D$2="","",IF(BB1&lt;&gt;"",Site_Plan_Info!$D$2,""))</f>
        <v/>
      </c>
      <c r="BC2" s="32" t="str">
        <f>IF(Site_Plan_Info!$D$2="","",IF(BC1&lt;&gt;"",Site_Plan_Info!$D$2,""))</f>
        <v/>
      </c>
      <c r="BD2" s="32" t="str">
        <f>IF(Site_Plan_Info!$D$2="","",IF(BD1&lt;&gt;"",Site_Plan_Info!$D$2,""))</f>
        <v/>
      </c>
      <c r="BE2" s="32" t="str">
        <f>IF(Site_Plan_Info!$D$2="","",IF(BE1&lt;&gt;"",Site_Plan_Info!$D$2,""))</f>
        <v/>
      </c>
      <c r="BF2" s="32" t="str">
        <f>IF(Site_Plan_Info!$D$2="","",IF(BF1&lt;&gt;"",Site_Plan_Info!$D$2,""))</f>
        <v/>
      </c>
      <c r="BG2" s="32" t="str">
        <f>IF(Site_Plan_Info!$D$2="","",IF(BG1&lt;&gt;"",Site_Plan_Info!$D$2,""))</f>
        <v/>
      </c>
      <c r="BH2" s="32" t="str">
        <f>IF(Site_Plan_Info!$D$2="","",IF(BH1&lt;&gt;"",Site_Plan_Info!$D$2,""))</f>
        <v/>
      </c>
      <c r="BI2" s="32" t="str">
        <f>IF(Site_Plan_Info!$D$2="","",IF(BI1&lt;&gt;"",Site_Plan_Info!$D$2,""))</f>
        <v/>
      </c>
      <c r="BJ2" s="32" t="str">
        <f>IF(Site_Plan_Info!$D$2="","",IF(BJ1&lt;&gt;"",Site_Plan_Info!$D$2,""))</f>
        <v/>
      </c>
      <c r="BK2" s="32" t="str">
        <f>IF(Site_Plan_Info!$D$2="","",IF(BK1&lt;&gt;"",Site_Plan_Info!$D$2,""))</f>
        <v/>
      </c>
      <c r="BL2" s="32" t="str">
        <f>IF(Site_Plan_Info!$D$2="","",IF(BL1&lt;&gt;"",Site_Plan_Info!$D$2,""))</f>
        <v/>
      </c>
      <c r="BM2" s="32" t="str">
        <f>IF(Site_Plan_Info!$D$2="","",IF(BM1&lt;&gt;"",Site_Plan_Info!$D$2,""))</f>
        <v/>
      </c>
      <c r="BN2" s="32" t="str">
        <f>IF(Site_Plan_Info!$D$2="","",IF(BN1&lt;&gt;"",Site_Plan_Info!$D$2,""))</f>
        <v/>
      </c>
      <c r="BO2" s="32" t="str">
        <f>IF(Site_Plan_Info!$D$2="","",IF(BO1&lt;&gt;"",Site_Plan_Info!$D$2,""))</f>
        <v/>
      </c>
      <c r="BP2" s="32" t="str">
        <f>IF(Site_Plan_Info!$D$2="","",IF(BP1&lt;&gt;"",Site_Plan_Info!$D$2,""))</f>
        <v/>
      </c>
      <c r="BQ2" s="32" t="str">
        <f>IF(Site_Plan_Info!$D$2="","",IF(BQ1&lt;&gt;"",Site_Plan_Info!$D$2,""))</f>
        <v/>
      </c>
      <c r="BR2" s="32" t="str">
        <f>IF(Site_Plan_Info!$D$2="","",IF(BR1&lt;&gt;"",Site_Plan_Info!$D$2,""))</f>
        <v/>
      </c>
      <c r="BS2" s="32" t="str">
        <f>IF(Site_Plan_Info!$D$2="","",IF(BS1&lt;&gt;"",Site_Plan_Info!$D$2,""))</f>
        <v/>
      </c>
      <c r="BT2" s="32" t="str">
        <f>IF(Site_Plan_Info!$D$2="","",IF(BT1&lt;&gt;"",Site_Plan_Info!$D$2,""))</f>
        <v/>
      </c>
      <c r="BU2" s="32" t="str">
        <f>IF(Site_Plan_Info!$D$2="","",IF(BU1&lt;&gt;"",Site_Plan_Info!$D$2,""))</f>
        <v/>
      </c>
      <c r="BV2" s="32" t="str">
        <f>IF(Site_Plan_Info!$D$2="","",IF(BV1&lt;&gt;"",Site_Plan_Info!$D$2,""))</f>
        <v/>
      </c>
      <c r="BW2" s="32" t="str">
        <f>IF(Site_Plan_Info!$D$2="","",IF(BW1&lt;&gt;"",Site_Plan_Info!$D$2,""))</f>
        <v/>
      </c>
      <c r="BX2" s="32" t="str">
        <f>IF(Site_Plan_Info!$D$2="","",IF(BX1&lt;&gt;"",Site_Plan_Info!$D$2,""))</f>
        <v/>
      </c>
      <c r="BY2" s="32" t="str">
        <f>IF(Site_Plan_Info!$D$2="","",IF(BY1&lt;&gt;"",Site_Plan_Info!$D$2,""))</f>
        <v/>
      </c>
      <c r="BZ2" s="32" t="str">
        <f>IF(Site_Plan_Info!$D$2="","",IF(BZ1&lt;&gt;"",Site_Plan_Info!$D$2,""))</f>
        <v/>
      </c>
      <c r="CA2" s="32" t="str">
        <f>IF(Site_Plan_Info!$D$2="","",IF(CA1&lt;&gt;"",Site_Plan_Info!$D$2,""))</f>
        <v/>
      </c>
      <c r="CB2" s="32" t="str">
        <f>IF(Site_Plan_Info!$D$2="","",IF(CB1&lt;&gt;"",Site_Plan_Info!$D$2,""))</f>
        <v/>
      </c>
      <c r="CC2" s="32" t="str">
        <f>IF(Site_Plan_Info!$D$2="","",IF(CC1&lt;&gt;"",Site_Plan_Info!$D$2,""))</f>
        <v/>
      </c>
      <c r="CD2" s="32" t="str">
        <f>IF(Site_Plan_Info!$D$2="","",IF(CD1&lt;&gt;"",Site_Plan_Info!$D$2,""))</f>
        <v/>
      </c>
      <c r="CE2" s="32" t="str">
        <f>IF(Site_Plan_Info!$D$2="","",IF(CE1&lt;&gt;"",Site_Plan_Info!$D$2,""))</f>
        <v/>
      </c>
      <c r="CF2" s="32" t="str">
        <f>IF(Site_Plan_Info!$D$2="","",IF(CF1&lt;&gt;"",Site_Plan_Info!$D$2,""))</f>
        <v/>
      </c>
      <c r="CG2" s="32" t="str">
        <f>IF(Site_Plan_Info!$D$2="","",IF(CG1&lt;&gt;"",Site_Plan_Info!$D$2,""))</f>
        <v/>
      </c>
      <c r="CH2" s="32" t="str">
        <f>IF(Site_Plan_Info!$D$2="","",IF(CH1&lt;&gt;"",Site_Plan_Info!$D$2,""))</f>
        <v/>
      </c>
      <c r="CI2" s="32" t="str">
        <f>IF(Site_Plan_Info!$D$2="","",IF(CI1&lt;&gt;"",Site_Plan_Info!$D$2,""))</f>
        <v/>
      </c>
      <c r="CJ2" s="32" t="str">
        <f>IF(Site_Plan_Info!$D$2="","",IF(CJ1&lt;&gt;"",Site_Plan_Info!$D$2,""))</f>
        <v/>
      </c>
      <c r="CK2" s="32" t="str">
        <f>IF(Site_Plan_Info!$D$2="","",IF(CK1&lt;&gt;"",Site_Plan_Info!$D$2,""))</f>
        <v/>
      </c>
      <c r="CL2" s="32" t="str">
        <f>IF(Site_Plan_Info!$D$2="","",IF(CL1&lt;&gt;"",Site_Plan_Info!$D$2,""))</f>
        <v/>
      </c>
      <c r="CM2" s="32" t="str">
        <f>IF(Site_Plan_Info!$D$2="","",IF(CM1&lt;&gt;"",Site_Plan_Info!$D$2,""))</f>
        <v/>
      </c>
      <c r="CN2" s="32" t="str">
        <f>IF(Site_Plan_Info!$D$2="","",IF(CN1&lt;&gt;"",Site_Plan_Info!$D$2,""))</f>
        <v/>
      </c>
      <c r="CO2" s="32" t="str">
        <f>IF(Site_Plan_Info!$D$2="","",IF(CO1&lt;&gt;"",Site_Plan_Info!$D$2,""))</f>
        <v/>
      </c>
      <c r="CP2" s="32" t="str">
        <f>IF(Site_Plan_Info!$D$2="","",IF(CP1&lt;&gt;"",Site_Plan_Info!$D$2,""))</f>
        <v/>
      </c>
      <c r="CQ2" s="32" t="str">
        <f>IF(Site_Plan_Info!$D$2="","",IF(CQ1&lt;&gt;"",Site_Plan_Info!$D$2,""))</f>
        <v/>
      </c>
      <c r="CR2" s="32" t="str">
        <f>IF(Site_Plan_Info!$D$2="","",IF(CR1&lt;&gt;"",Site_Plan_Info!$D$2,""))</f>
        <v/>
      </c>
      <c r="CS2" s="32" t="str">
        <f>IF(Site_Plan_Info!$D$2="","",IF(CS1&lt;&gt;"",Site_Plan_Info!$D$2,""))</f>
        <v/>
      </c>
      <c r="CT2" s="32" t="str">
        <f>IF(Site_Plan_Info!$D$2="","",IF(CT1&lt;&gt;"",Site_Plan_Info!$D$2,""))</f>
        <v/>
      </c>
      <c r="CU2" s="32" t="str">
        <f>IF(Site_Plan_Info!$D$2="","",IF(CU1&lt;&gt;"",Site_Plan_Info!$D$2,""))</f>
        <v/>
      </c>
      <c r="CV2" s="32" t="str">
        <f>IF(Site_Plan_Info!$D$2="","",IF(CV1&lt;&gt;"",Site_Plan_Info!$D$2,""))</f>
        <v/>
      </c>
      <c r="CW2" s="32" t="str">
        <f>IF(Site_Plan_Info!$D$2="","",IF(CW1&lt;&gt;"",Site_Plan_Info!$D$2,""))</f>
        <v/>
      </c>
      <c r="CX2" s="32" t="str">
        <f>IF(Site_Plan_Info!$D$2="","",IF(CX1&lt;&gt;"",Site_Plan_Info!$D$2,""))</f>
        <v/>
      </c>
      <c r="CY2" s="32" t="str">
        <f>IF(Site_Plan_Info!$D$2="","",IF(CY1&lt;&gt;"",Site_Plan_Info!$D$2,""))</f>
        <v/>
      </c>
      <c r="CZ2" s="32" t="str">
        <f>IF(Site_Plan_Info!$D$2="","",IF(CZ1&lt;&gt;"",Site_Plan_Info!$D$2,""))</f>
        <v/>
      </c>
      <c r="DA2" s="32" t="str">
        <f>IF(Site_Plan_Info!$D$2="","",IF(DA1&lt;&gt;"",Site_Plan_Info!$D$2,""))</f>
        <v/>
      </c>
      <c r="DB2" s="32" t="str">
        <f>IF(Site_Plan_Info!$D$2="","",IF(DB1&lt;&gt;"",Site_Plan_Info!$D$2,""))</f>
        <v/>
      </c>
      <c r="DC2" s="32" t="str">
        <f>IF(Site_Plan_Info!$D$2="","",IF(DC1&lt;&gt;"",Site_Plan_Info!$D$2,""))</f>
        <v/>
      </c>
      <c r="DD2" s="32" t="str">
        <f>IF(Site_Plan_Info!$D$2="","",IF(DD1&lt;&gt;"",Site_Plan_Info!$D$2,""))</f>
        <v/>
      </c>
      <c r="DE2" s="32" t="str">
        <f>IF(Site_Plan_Info!$D$2="","",IF(DE1&lt;&gt;"",Site_Plan_Info!$D$2,""))</f>
        <v/>
      </c>
      <c r="DF2" s="32" t="str">
        <f>IF(Site_Plan_Info!$D$2="","",IF(DF1&lt;&gt;"",Site_Plan_Info!$D$2,""))</f>
        <v/>
      </c>
      <c r="DG2" s="32" t="str">
        <f>IF(Site_Plan_Info!$D$2="","",IF(DG1&lt;&gt;"",Site_Plan_Info!$D$2,""))</f>
        <v/>
      </c>
      <c r="DH2" s="32" t="str">
        <f>IF(Site_Plan_Info!$D$2="","",IF(DH1&lt;&gt;"",Site_Plan_Info!$D$2,""))</f>
        <v/>
      </c>
      <c r="DI2" s="32" t="str">
        <f>IF(Site_Plan_Info!$D$2="","",IF(DI1&lt;&gt;"",Site_Plan_Info!$D$2,""))</f>
        <v/>
      </c>
      <c r="DJ2" s="32" t="str">
        <f>IF(Site_Plan_Info!$D$2="","",IF(DJ1&lt;&gt;"",Site_Plan_Info!$D$2,""))</f>
        <v/>
      </c>
      <c r="DK2" s="32" t="str">
        <f>IF(Site_Plan_Info!$D$2="","",IF(DK1&lt;&gt;"",Site_Plan_Info!$D$2,""))</f>
        <v/>
      </c>
      <c r="DL2" s="32" t="str">
        <f>IF(Site_Plan_Info!$D$2="","",IF(DL1&lt;&gt;"",Site_Plan_Info!$D$2,""))</f>
        <v/>
      </c>
      <c r="DM2" s="32" t="str">
        <f>IF(Site_Plan_Info!$D$2="","",IF(DM1&lt;&gt;"",Site_Plan_Info!$D$2,""))</f>
        <v/>
      </c>
      <c r="DN2" s="32" t="str">
        <f>IF(Site_Plan_Info!$D$2="","",IF(DN1&lt;&gt;"",Site_Plan_Info!$D$2,""))</f>
        <v/>
      </c>
      <c r="DO2" s="32" t="str">
        <f>IF(Site_Plan_Info!$D$2="","",IF(DO1&lt;&gt;"",Site_Plan_Info!$D$2,""))</f>
        <v/>
      </c>
      <c r="DP2" s="32" t="str">
        <f>IF(Site_Plan_Info!$D$2="","",IF(DP1&lt;&gt;"",Site_Plan_Info!$D$2,""))</f>
        <v/>
      </c>
      <c r="DQ2" s="32" t="str">
        <f>IF(Site_Plan_Info!$D$2="","",IF(DQ1&lt;&gt;"",Site_Plan_Info!$D$2,""))</f>
        <v/>
      </c>
      <c r="DR2" s="32" t="str">
        <f>IF(Site_Plan_Info!$D$2="","",IF(DR1&lt;&gt;"",Site_Plan_Info!$D$2,""))</f>
        <v/>
      </c>
      <c r="DS2" s="32" t="str">
        <f>IF(Site_Plan_Info!$D$2="","",IF(DS1&lt;&gt;"",Site_Plan_Info!$D$2,""))</f>
        <v/>
      </c>
      <c r="DT2" s="32" t="str">
        <f>IF(Site_Plan_Info!$D$2="","",IF(DT1&lt;&gt;"",Site_Plan_Info!$D$2,""))</f>
        <v/>
      </c>
      <c r="DU2" s="32" t="str">
        <f>IF(Site_Plan_Info!$D$2="","",IF(DU1&lt;&gt;"",Site_Plan_Info!$D$2,""))</f>
        <v/>
      </c>
      <c r="DV2" s="32" t="str">
        <f>IF(Site_Plan_Info!$D$2="","",IF(DV1&lt;&gt;"",Site_Plan_Info!$D$2,""))</f>
        <v/>
      </c>
      <c r="DW2" s="32" t="str">
        <f>IF(Site_Plan_Info!$D$2="","",IF(DW1&lt;&gt;"",Site_Plan_Info!$D$2,""))</f>
        <v/>
      </c>
      <c r="DX2" s="32" t="str">
        <f>IF(Site_Plan_Info!$D$2="","",IF(DX1&lt;&gt;"",Site_Plan_Info!$D$2,""))</f>
        <v/>
      </c>
      <c r="DY2" s="32" t="str">
        <f>IF(Site_Plan_Info!$D$2="","",IF(DY1&lt;&gt;"",Site_Plan_Info!$D$2,""))</f>
        <v/>
      </c>
      <c r="DZ2" s="32" t="str">
        <f>IF(Site_Plan_Info!$D$2="","",IF(DZ1&lt;&gt;"",Site_Plan_Info!$D$2,""))</f>
        <v/>
      </c>
      <c r="EA2" s="32" t="str">
        <f>IF(Site_Plan_Info!$D$2="","",IF(EA1&lt;&gt;"",Site_Plan_Info!$D$2,""))</f>
        <v/>
      </c>
    </row>
    <row r="3" spans="1:131" ht="47.25" x14ac:dyDescent="0.25">
      <c r="A3" s="10" t="s">
        <v>48</v>
      </c>
      <c r="B3" s="6" t="s">
        <v>49</v>
      </c>
      <c r="C3" s="7" t="s">
        <v>15</v>
      </c>
      <c r="D3" s="32">
        <f>IF(D2="","",1)</f>
        <v>1</v>
      </c>
      <c r="E3" s="32">
        <f>IFERROR(IF(E1&lt;&gt;"",D3+1,""),"")</f>
        <v>2</v>
      </c>
      <c r="F3" s="32">
        <f t="shared" ref="F3:BQ3" si="0">IFERROR(IF(F1&lt;&gt;"",E3+1,""),"")</f>
        <v>3</v>
      </c>
      <c r="G3" s="32" t="str">
        <f t="shared" si="0"/>
        <v/>
      </c>
      <c r="H3" s="32" t="str">
        <f t="shared" si="0"/>
        <v/>
      </c>
      <c r="I3" s="32" t="str">
        <f t="shared" si="0"/>
        <v/>
      </c>
      <c r="J3" s="32" t="str">
        <f t="shared" si="0"/>
        <v/>
      </c>
      <c r="K3" s="32" t="str">
        <f t="shared" si="0"/>
        <v/>
      </c>
      <c r="L3" s="32" t="str">
        <f t="shared" si="0"/>
        <v/>
      </c>
      <c r="M3" s="32" t="str">
        <f t="shared" si="0"/>
        <v/>
      </c>
      <c r="N3" s="32" t="str">
        <f t="shared" si="0"/>
        <v/>
      </c>
      <c r="O3" s="32" t="str">
        <f t="shared" si="0"/>
        <v/>
      </c>
      <c r="P3" s="32" t="str">
        <f t="shared" si="0"/>
        <v/>
      </c>
      <c r="Q3" s="32" t="str">
        <f t="shared" si="0"/>
        <v/>
      </c>
      <c r="R3" s="32" t="str">
        <f t="shared" si="0"/>
        <v/>
      </c>
      <c r="S3" s="32" t="str">
        <f t="shared" si="0"/>
        <v/>
      </c>
      <c r="T3" s="32" t="str">
        <f t="shared" si="0"/>
        <v/>
      </c>
      <c r="U3" s="32" t="str">
        <f t="shared" si="0"/>
        <v/>
      </c>
      <c r="V3" s="32" t="str">
        <f t="shared" si="0"/>
        <v/>
      </c>
      <c r="W3" s="32" t="str">
        <f t="shared" si="0"/>
        <v/>
      </c>
      <c r="X3" s="32" t="str">
        <f t="shared" si="0"/>
        <v/>
      </c>
      <c r="Y3" s="32" t="str">
        <f t="shared" si="0"/>
        <v/>
      </c>
      <c r="Z3" s="32" t="str">
        <f t="shared" si="0"/>
        <v/>
      </c>
      <c r="AA3" s="32" t="str">
        <f t="shared" si="0"/>
        <v/>
      </c>
      <c r="AB3" s="32" t="str">
        <f t="shared" si="0"/>
        <v/>
      </c>
      <c r="AC3" s="32" t="str">
        <f t="shared" si="0"/>
        <v/>
      </c>
      <c r="AD3" s="32" t="str">
        <f t="shared" si="0"/>
        <v/>
      </c>
      <c r="AE3" s="32" t="str">
        <f t="shared" si="0"/>
        <v/>
      </c>
      <c r="AF3" s="32" t="str">
        <f t="shared" si="0"/>
        <v/>
      </c>
      <c r="AG3" s="32" t="str">
        <f t="shared" si="0"/>
        <v/>
      </c>
      <c r="AH3" s="32" t="str">
        <f t="shared" si="0"/>
        <v/>
      </c>
      <c r="AI3" s="32" t="str">
        <f t="shared" si="0"/>
        <v/>
      </c>
      <c r="AJ3" s="32" t="str">
        <f t="shared" si="0"/>
        <v/>
      </c>
      <c r="AK3" s="32" t="str">
        <f t="shared" si="0"/>
        <v/>
      </c>
      <c r="AL3" s="32" t="str">
        <f t="shared" si="0"/>
        <v/>
      </c>
      <c r="AM3" s="32" t="str">
        <f t="shared" si="0"/>
        <v/>
      </c>
      <c r="AN3" s="32" t="str">
        <f t="shared" si="0"/>
        <v/>
      </c>
      <c r="AO3" s="32" t="str">
        <f t="shared" si="0"/>
        <v/>
      </c>
      <c r="AP3" s="32" t="str">
        <f t="shared" si="0"/>
        <v/>
      </c>
      <c r="AQ3" s="32" t="str">
        <f t="shared" si="0"/>
        <v/>
      </c>
      <c r="AR3" s="32" t="str">
        <f t="shared" si="0"/>
        <v/>
      </c>
      <c r="AS3" s="32" t="str">
        <f t="shared" si="0"/>
        <v/>
      </c>
      <c r="AT3" s="32" t="str">
        <f t="shared" si="0"/>
        <v/>
      </c>
      <c r="AU3" s="32" t="str">
        <f t="shared" si="0"/>
        <v/>
      </c>
      <c r="AV3" s="32" t="str">
        <f t="shared" si="0"/>
        <v/>
      </c>
      <c r="AW3" s="32" t="str">
        <f t="shared" si="0"/>
        <v/>
      </c>
      <c r="AX3" s="32" t="str">
        <f t="shared" si="0"/>
        <v/>
      </c>
      <c r="AY3" s="32" t="str">
        <f t="shared" si="0"/>
        <v/>
      </c>
      <c r="AZ3" s="32" t="str">
        <f t="shared" si="0"/>
        <v/>
      </c>
      <c r="BA3" s="32" t="str">
        <f t="shared" si="0"/>
        <v/>
      </c>
      <c r="BB3" s="32" t="str">
        <f t="shared" si="0"/>
        <v/>
      </c>
      <c r="BC3" s="32" t="str">
        <f t="shared" si="0"/>
        <v/>
      </c>
      <c r="BD3" s="32" t="str">
        <f t="shared" si="0"/>
        <v/>
      </c>
      <c r="BE3" s="32" t="str">
        <f t="shared" si="0"/>
        <v/>
      </c>
      <c r="BF3" s="32" t="str">
        <f t="shared" si="0"/>
        <v/>
      </c>
      <c r="BG3" s="32" t="str">
        <f t="shared" si="0"/>
        <v/>
      </c>
      <c r="BH3" s="32" t="str">
        <f t="shared" si="0"/>
        <v/>
      </c>
      <c r="BI3" s="32" t="str">
        <f t="shared" si="0"/>
        <v/>
      </c>
      <c r="BJ3" s="32" t="str">
        <f t="shared" si="0"/>
        <v/>
      </c>
      <c r="BK3" s="32" t="str">
        <f t="shared" si="0"/>
        <v/>
      </c>
      <c r="BL3" s="32" t="str">
        <f t="shared" si="0"/>
        <v/>
      </c>
      <c r="BM3" s="32" t="str">
        <f t="shared" si="0"/>
        <v/>
      </c>
      <c r="BN3" s="32" t="str">
        <f t="shared" si="0"/>
        <v/>
      </c>
      <c r="BO3" s="32" t="str">
        <f t="shared" si="0"/>
        <v/>
      </c>
      <c r="BP3" s="32" t="str">
        <f t="shared" si="0"/>
        <v/>
      </c>
      <c r="BQ3" s="32" t="str">
        <f t="shared" si="0"/>
        <v/>
      </c>
      <c r="BR3" s="32" t="str">
        <f t="shared" ref="BR3:EA3" si="1">IFERROR(IF(BR1&lt;&gt;"",BQ3+1,""),"")</f>
        <v/>
      </c>
      <c r="BS3" s="32" t="str">
        <f t="shared" si="1"/>
        <v/>
      </c>
      <c r="BT3" s="32" t="str">
        <f t="shared" si="1"/>
        <v/>
      </c>
      <c r="BU3" s="32" t="str">
        <f t="shared" si="1"/>
        <v/>
      </c>
      <c r="BV3" s="32" t="str">
        <f t="shared" si="1"/>
        <v/>
      </c>
      <c r="BW3" s="32" t="str">
        <f t="shared" si="1"/>
        <v/>
      </c>
      <c r="BX3" s="32" t="str">
        <f t="shared" si="1"/>
        <v/>
      </c>
      <c r="BY3" s="32" t="str">
        <f t="shared" si="1"/>
        <v/>
      </c>
      <c r="BZ3" s="32" t="str">
        <f t="shared" si="1"/>
        <v/>
      </c>
      <c r="CA3" s="32" t="str">
        <f t="shared" si="1"/>
        <v/>
      </c>
      <c r="CB3" s="32" t="str">
        <f t="shared" si="1"/>
        <v/>
      </c>
      <c r="CC3" s="32" t="str">
        <f t="shared" si="1"/>
        <v/>
      </c>
      <c r="CD3" s="32" t="str">
        <f t="shared" si="1"/>
        <v/>
      </c>
      <c r="CE3" s="32" t="str">
        <f t="shared" si="1"/>
        <v/>
      </c>
      <c r="CF3" s="32" t="str">
        <f t="shared" si="1"/>
        <v/>
      </c>
      <c r="CG3" s="32" t="str">
        <f t="shared" si="1"/>
        <v/>
      </c>
      <c r="CH3" s="32" t="str">
        <f t="shared" si="1"/>
        <v/>
      </c>
      <c r="CI3" s="32" t="str">
        <f t="shared" si="1"/>
        <v/>
      </c>
      <c r="CJ3" s="32" t="str">
        <f t="shared" si="1"/>
        <v/>
      </c>
      <c r="CK3" s="32" t="str">
        <f t="shared" si="1"/>
        <v/>
      </c>
      <c r="CL3" s="32" t="str">
        <f t="shared" si="1"/>
        <v/>
      </c>
      <c r="CM3" s="32" t="str">
        <f t="shared" si="1"/>
        <v/>
      </c>
      <c r="CN3" s="32" t="str">
        <f t="shared" si="1"/>
        <v/>
      </c>
      <c r="CO3" s="32" t="str">
        <f t="shared" si="1"/>
        <v/>
      </c>
      <c r="CP3" s="32" t="str">
        <f t="shared" si="1"/>
        <v/>
      </c>
      <c r="CQ3" s="32" t="str">
        <f t="shared" si="1"/>
        <v/>
      </c>
      <c r="CR3" s="32" t="str">
        <f t="shared" si="1"/>
        <v/>
      </c>
      <c r="CS3" s="32" t="str">
        <f t="shared" si="1"/>
        <v/>
      </c>
      <c r="CT3" s="32" t="str">
        <f t="shared" si="1"/>
        <v/>
      </c>
      <c r="CU3" s="32" t="str">
        <f t="shared" si="1"/>
        <v/>
      </c>
      <c r="CV3" s="32" t="str">
        <f t="shared" si="1"/>
        <v/>
      </c>
      <c r="CW3" s="32" t="str">
        <f t="shared" si="1"/>
        <v/>
      </c>
      <c r="CX3" s="32" t="str">
        <f t="shared" si="1"/>
        <v/>
      </c>
      <c r="CY3" s="32" t="str">
        <f t="shared" si="1"/>
        <v/>
      </c>
      <c r="CZ3" s="32" t="str">
        <f t="shared" si="1"/>
        <v/>
      </c>
      <c r="DA3" s="32" t="str">
        <f t="shared" si="1"/>
        <v/>
      </c>
      <c r="DB3" s="32" t="str">
        <f t="shared" si="1"/>
        <v/>
      </c>
      <c r="DC3" s="32" t="str">
        <f t="shared" si="1"/>
        <v/>
      </c>
      <c r="DD3" s="32" t="str">
        <f t="shared" si="1"/>
        <v/>
      </c>
      <c r="DE3" s="32" t="str">
        <f t="shared" si="1"/>
        <v/>
      </c>
      <c r="DF3" s="32" t="str">
        <f t="shared" si="1"/>
        <v/>
      </c>
      <c r="DG3" s="32" t="str">
        <f t="shared" si="1"/>
        <v/>
      </c>
      <c r="DH3" s="32" t="str">
        <f t="shared" si="1"/>
        <v/>
      </c>
      <c r="DI3" s="32" t="str">
        <f t="shared" si="1"/>
        <v/>
      </c>
      <c r="DJ3" s="32" t="str">
        <f t="shared" si="1"/>
        <v/>
      </c>
      <c r="DK3" s="32" t="str">
        <f t="shared" si="1"/>
        <v/>
      </c>
      <c r="DL3" s="32" t="str">
        <f t="shared" si="1"/>
        <v/>
      </c>
      <c r="DM3" s="32" t="str">
        <f t="shared" si="1"/>
        <v/>
      </c>
      <c r="DN3" s="32" t="str">
        <f t="shared" si="1"/>
        <v/>
      </c>
      <c r="DO3" s="32" t="str">
        <f t="shared" si="1"/>
        <v/>
      </c>
      <c r="DP3" s="32" t="str">
        <f t="shared" si="1"/>
        <v/>
      </c>
      <c r="DQ3" s="32" t="str">
        <f t="shared" si="1"/>
        <v/>
      </c>
      <c r="DR3" s="32" t="str">
        <f t="shared" si="1"/>
        <v/>
      </c>
      <c r="DS3" s="32" t="str">
        <f t="shared" si="1"/>
        <v/>
      </c>
      <c r="DT3" s="32" t="str">
        <f t="shared" si="1"/>
        <v/>
      </c>
      <c r="DU3" s="32" t="str">
        <f t="shared" si="1"/>
        <v/>
      </c>
      <c r="DV3" s="32" t="str">
        <f t="shared" si="1"/>
        <v/>
      </c>
      <c r="DW3" s="32" t="str">
        <f t="shared" si="1"/>
        <v/>
      </c>
      <c r="DX3" s="32" t="str">
        <f t="shared" si="1"/>
        <v/>
      </c>
      <c r="DY3" s="32" t="str">
        <f t="shared" si="1"/>
        <v/>
      </c>
      <c r="DZ3" s="32" t="str">
        <f t="shared" si="1"/>
        <v/>
      </c>
      <c r="EA3" s="32" t="str">
        <f t="shared" si="1"/>
        <v/>
      </c>
    </row>
    <row r="4" spans="1:131" ht="31.5" x14ac:dyDescent="0.25">
      <c r="A4" s="10" t="s">
        <v>51</v>
      </c>
      <c r="B4" s="6" t="s">
        <v>62</v>
      </c>
      <c r="C4" s="7" t="s">
        <v>74</v>
      </c>
      <c r="D4" s="38">
        <v>-71.128720000000001</v>
      </c>
      <c r="E4" s="38">
        <v>-71.130140999999995</v>
      </c>
      <c r="F4" s="38">
        <v>-71.128720000000001</v>
      </c>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row>
    <row r="5" spans="1:131" ht="31.5" x14ac:dyDescent="0.25">
      <c r="A5" s="10" t="s">
        <v>52</v>
      </c>
      <c r="B5" s="6" t="s">
        <v>61</v>
      </c>
      <c r="C5" s="7" t="s">
        <v>74</v>
      </c>
      <c r="D5" s="38">
        <v>42.364393999999997</v>
      </c>
      <c r="E5" s="38">
        <v>42.364356999999998</v>
      </c>
      <c r="F5" s="38">
        <v>42.364393999999997</v>
      </c>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row>
    <row r="6" spans="1:131" ht="31.5" x14ac:dyDescent="0.25">
      <c r="A6" s="10" t="s">
        <v>53</v>
      </c>
      <c r="B6" s="6" t="s">
        <v>73</v>
      </c>
      <c r="C6" s="7" t="s">
        <v>15</v>
      </c>
      <c r="D6" s="33" t="s">
        <v>40</v>
      </c>
      <c r="E6" s="33" t="s">
        <v>40</v>
      </c>
      <c r="F6" s="33" t="s">
        <v>31</v>
      </c>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row>
    <row r="7" spans="1:131" ht="63" x14ac:dyDescent="0.25">
      <c r="A7" s="10" t="s">
        <v>54</v>
      </c>
      <c r="B7" s="6" t="s">
        <v>55</v>
      </c>
      <c r="C7" s="7" t="s">
        <v>15</v>
      </c>
      <c r="D7" s="30" t="str">
        <f>IFERROR(VLOOKUP(D6,Dropdown_Options!$A$2:$B$20,2,FALSE),"")</f>
        <v>INFILTRATION TRENCH</v>
      </c>
      <c r="E7" s="30" t="str">
        <f>IFERROR(VLOOKUP(E6,Dropdown_Options!$A$2:$B$20,2,FALSE),"")</f>
        <v>INFILTRATION TRENCH</v>
      </c>
      <c r="F7" s="30" t="str">
        <f>IFERROR(VLOOKUP(F6,Dropdown_Options!$A$2:$B$20,2,FALSE),"")</f>
        <v>PERMEABLE PAVEMENT</v>
      </c>
      <c r="G7" s="30" t="str">
        <f>IFERROR(VLOOKUP(G6,Dropdown_Options!$A$2:$B$20,2,FALSE),"")</f>
        <v/>
      </c>
      <c r="H7" s="30" t="str">
        <f>IFERROR(VLOOKUP(H6,Dropdown_Options!$A$2:$B$20,2,FALSE),"")</f>
        <v/>
      </c>
      <c r="I7" s="30" t="str">
        <f>IFERROR(VLOOKUP(I6,Dropdown_Options!$A$2:$B$20,2,FALSE),"")</f>
        <v/>
      </c>
      <c r="J7" s="30" t="str">
        <f>IFERROR(VLOOKUP(J6,Dropdown_Options!$A$2:$B$20,2,FALSE),"")</f>
        <v/>
      </c>
      <c r="K7" s="30" t="str">
        <f>IFERROR(VLOOKUP(K6,Dropdown_Options!$A$2:$B$20,2,FALSE),"")</f>
        <v/>
      </c>
      <c r="L7" s="30" t="str">
        <f>IFERROR(VLOOKUP(L6,Dropdown_Options!$A$2:$B$20,2,FALSE),"")</f>
        <v/>
      </c>
      <c r="M7" s="30" t="str">
        <f>IFERROR(VLOOKUP(M6,Dropdown_Options!$A$2:$B$20,2,FALSE),"")</f>
        <v/>
      </c>
      <c r="N7" s="30" t="str">
        <f>IFERROR(VLOOKUP(N6,Dropdown_Options!$A$2:$B$20,2,FALSE),"")</f>
        <v/>
      </c>
      <c r="O7" s="30" t="str">
        <f>IFERROR(VLOOKUP(O6,Dropdown_Options!$A$2:$B$20,2,FALSE),"")</f>
        <v/>
      </c>
      <c r="P7" s="30" t="str">
        <f>IFERROR(VLOOKUP(P6,Dropdown_Options!$A$2:$B$20,2,FALSE),"")</f>
        <v/>
      </c>
      <c r="Q7" s="30" t="str">
        <f>IFERROR(VLOOKUP(Q6,Dropdown_Options!$A$2:$B$20,2,FALSE),"")</f>
        <v/>
      </c>
      <c r="R7" s="30" t="str">
        <f>IFERROR(VLOOKUP(R6,Dropdown_Options!$A$2:$B$20,2,FALSE),"")</f>
        <v/>
      </c>
      <c r="S7" s="30" t="str">
        <f>IFERROR(VLOOKUP(S6,Dropdown_Options!$A$2:$B$20,2,FALSE),"")</f>
        <v/>
      </c>
      <c r="T7" s="30" t="str">
        <f>IFERROR(VLOOKUP(T6,Dropdown_Options!$A$2:$B$20,2,FALSE),"")</f>
        <v/>
      </c>
      <c r="U7" s="30" t="str">
        <f>IFERROR(VLOOKUP(U6,Dropdown_Options!$A$2:$B$20,2,FALSE),"")</f>
        <v/>
      </c>
      <c r="V7" s="30" t="str">
        <f>IFERROR(VLOOKUP(V6,Dropdown_Options!$A$2:$B$20,2,FALSE),"")</f>
        <v/>
      </c>
      <c r="W7" s="30" t="str">
        <f>IFERROR(VLOOKUP(W6,Dropdown_Options!$A$2:$B$20,2,FALSE),"")</f>
        <v/>
      </c>
      <c r="X7" s="30" t="str">
        <f>IFERROR(VLOOKUP(X6,Dropdown_Options!$A$2:$B$20,2,FALSE),"")</f>
        <v/>
      </c>
      <c r="Y7" s="30" t="str">
        <f>IFERROR(VLOOKUP(Y6,Dropdown_Options!$A$2:$B$20,2,FALSE),"")</f>
        <v/>
      </c>
      <c r="Z7" s="30" t="str">
        <f>IFERROR(VLOOKUP(Z6,Dropdown_Options!$A$2:$B$20,2,FALSE),"")</f>
        <v/>
      </c>
      <c r="AA7" s="30" t="str">
        <f>IFERROR(VLOOKUP(AA6,Dropdown_Options!$A$2:$B$20,2,FALSE),"")</f>
        <v/>
      </c>
      <c r="AB7" s="30" t="str">
        <f>IFERROR(VLOOKUP(AB6,Dropdown_Options!$A$2:$B$20,2,FALSE),"")</f>
        <v/>
      </c>
      <c r="AC7" s="30" t="str">
        <f>IFERROR(VLOOKUP(AC6,Dropdown_Options!$A$2:$B$20,2,FALSE),"")</f>
        <v/>
      </c>
      <c r="AD7" s="30" t="str">
        <f>IFERROR(VLOOKUP(AD6,Dropdown_Options!$A$2:$B$20,2,FALSE),"")</f>
        <v/>
      </c>
      <c r="AE7" s="30" t="str">
        <f>IFERROR(VLOOKUP(AE6,Dropdown_Options!$A$2:$B$20,2,FALSE),"")</f>
        <v/>
      </c>
      <c r="AF7" s="30" t="str">
        <f>IFERROR(VLOOKUP(AF6,Dropdown_Options!$A$2:$B$20,2,FALSE),"")</f>
        <v/>
      </c>
      <c r="AG7" s="30" t="str">
        <f>IFERROR(VLOOKUP(AG6,Dropdown_Options!$A$2:$B$20,2,FALSE),"")</f>
        <v/>
      </c>
      <c r="AH7" s="30" t="str">
        <f>IFERROR(VLOOKUP(AH6,Dropdown_Options!$A$2:$B$20,2,FALSE),"")</f>
        <v/>
      </c>
      <c r="AI7" s="30" t="str">
        <f>IFERROR(VLOOKUP(AI6,Dropdown_Options!$A$2:$B$20,2,FALSE),"")</f>
        <v/>
      </c>
      <c r="AJ7" s="30" t="str">
        <f>IFERROR(VLOOKUP(AJ6,Dropdown_Options!$A$2:$B$20,2,FALSE),"")</f>
        <v/>
      </c>
      <c r="AK7" s="30" t="str">
        <f>IFERROR(VLOOKUP(AK6,Dropdown_Options!$A$2:$B$20,2,FALSE),"")</f>
        <v/>
      </c>
      <c r="AL7" s="30" t="str">
        <f>IFERROR(VLOOKUP(AL6,Dropdown_Options!$A$2:$B$20,2,FALSE),"")</f>
        <v/>
      </c>
      <c r="AM7" s="30" t="str">
        <f>IFERROR(VLOOKUP(AM6,Dropdown_Options!$A$2:$B$20,2,FALSE),"")</f>
        <v/>
      </c>
      <c r="AN7" s="30" t="str">
        <f>IFERROR(VLOOKUP(AN6,Dropdown_Options!$A$2:$B$20,2,FALSE),"")</f>
        <v/>
      </c>
      <c r="AO7" s="30" t="str">
        <f>IFERROR(VLOOKUP(AO6,Dropdown_Options!$A$2:$B$20,2,FALSE),"")</f>
        <v/>
      </c>
      <c r="AP7" s="30" t="str">
        <f>IFERROR(VLOOKUP(AP6,Dropdown_Options!$A$2:$B$20,2,FALSE),"")</f>
        <v/>
      </c>
      <c r="AQ7" s="30" t="str">
        <f>IFERROR(VLOOKUP(AQ6,Dropdown_Options!$A$2:$B$20,2,FALSE),"")</f>
        <v/>
      </c>
      <c r="AR7" s="30" t="str">
        <f>IFERROR(VLOOKUP(AR6,Dropdown_Options!$A$2:$B$20,2,FALSE),"")</f>
        <v/>
      </c>
      <c r="AS7" s="30" t="str">
        <f>IFERROR(VLOOKUP(AS6,Dropdown_Options!$A$2:$B$20,2,FALSE),"")</f>
        <v/>
      </c>
      <c r="AT7" s="30" t="str">
        <f>IFERROR(VLOOKUP(AT6,Dropdown_Options!$A$2:$B$20,2,FALSE),"")</f>
        <v/>
      </c>
      <c r="AU7" s="30" t="str">
        <f>IFERROR(VLOOKUP(AU6,Dropdown_Options!$A$2:$B$20,2,FALSE),"")</f>
        <v/>
      </c>
      <c r="AV7" s="30" t="str">
        <f>IFERROR(VLOOKUP(AV6,Dropdown_Options!$A$2:$B$20,2,FALSE),"")</f>
        <v/>
      </c>
      <c r="AW7" s="30" t="str">
        <f>IFERROR(VLOOKUP(AW6,Dropdown_Options!$A$2:$B$20,2,FALSE),"")</f>
        <v/>
      </c>
      <c r="AX7" s="30" t="str">
        <f>IFERROR(VLOOKUP(AX6,Dropdown_Options!$A$2:$B$20,2,FALSE),"")</f>
        <v/>
      </c>
      <c r="AY7" s="30" t="str">
        <f>IFERROR(VLOOKUP(AY6,Dropdown_Options!$A$2:$B$20,2,FALSE),"")</f>
        <v/>
      </c>
      <c r="AZ7" s="30" t="str">
        <f>IFERROR(VLOOKUP(AZ6,Dropdown_Options!$A$2:$B$20,2,FALSE),"")</f>
        <v/>
      </c>
      <c r="BA7" s="30" t="str">
        <f>IFERROR(VLOOKUP(BA6,Dropdown_Options!$A$2:$B$20,2,FALSE),"")</f>
        <v/>
      </c>
      <c r="BB7" s="30" t="str">
        <f>IFERROR(VLOOKUP(BB6,Dropdown_Options!$A$2:$B$20,2,FALSE),"")</f>
        <v/>
      </c>
      <c r="BC7" s="30" t="str">
        <f>IFERROR(VLOOKUP(BC6,Dropdown_Options!$A$2:$B$20,2,FALSE),"")</f>
        <v/>
      </c>
      <c r="BD7" s="30" t="str">
        <f>IFERROR(VLOOKUP(BD6,Dropdown_Options!$A$2:$B$20,2,FALSE),"")</f>
        <v/>
      </c>
      <c r="BE7" s="30" t="str">
        <f>IFERROR(VLOOKUP(BE6,Dropdown_Options!$A$2:$B$20,2,FALSE),"")</f>
        <v/>
      </c>
      <c r="BF7" s="30" t="str">
        <f>IFERROR(VLOOKUP(BF6,Dropdown_Options!$A$2:$B$20,2,FALSE),"")</f>
        <v/>
      </c>
      <c r="BG7" s="30" t="str">
        <f>IFERROR(VLOOKUP(BG6,Dropdown_Options!$A$2:$B$20,2,FALSE),"")</f>
        <v/>
      </c>
      <c r="BH7" s="30" t="str">
        <f>IFERROR(VLOOKUP(BH6,Dropdown_Options!$A$2:$B$20,2,FALSE),"")</f>
        <v/>
      </c>
      <c r="BI7" s="30" t="str">
        <f>IFERROR(VLOOKUP(BI6,Dropdown_Options!$A$2:$B$20,2,FALSE),"")</f>
        <v/>
      </c>
      <c r="BJ7" s="30" t="str">
        <f>IFERROR(VLOOKUP(BJ6,Dropdown_Options!$A$2:$B$20,2,FALSE),"")</f>
        <v/>
      </c>
      <c r="BK7" s="30" t="str">
        <f>IFERROR(VLOOKUP(BK6,Dropdown_Options!$A$2:$B$20,2,FALSE),"")</f>
        <v/>
      </c>
      <c r="BL7" s="30" t="str">
        <f>IFERROR(VLOOKUP(BL6,Dropdown_Options!$A$2:$B$20,2,FALSE),"")</f>
        <v/>
      </c>
      <c r="BM7" s="30" t="str">
        <f>IFERROR(VLOOKUP(BM6,Dropdown_Options!$A$2:$B$20,2,FALSE),"")</f>
        <v/>
      </c>
      <c r="BN7" s="30" t="str">
        <f>IFERROR(VLOOKUP(BN6,Dropdown_Options!$A$2:$B$20,2,FALSE),"")</f>
        <v/>
      </c>
      <c r="BO7" s="30" t="str">
        <f>IFERROR(VLOOKUP(BO6,Dropdown_Options!$A$2:$B$20,2,FALSE),"")</f>
        <v/>
      </c>
      <c r="BP7" s="30" t="str">
        <f>IFERROR(VLOOKUP(BP6,Dropdown_Options!$A$2:$B$20,2,FALSE),"")</f>
        <v/>
      </c>
      <c r="BQ7" s="30" t="str">
        <f>IFERROR(VLOOKUP(BQ6,Dropdown_Options!$A$2:$B$20,2,FALSE),"")</f>
        <v/>
      </c>
      <c r="BR7" s="30" t="str">
        <f>IFERROR(VLOOKUP(BR6,Dropdown_Options!$A$2:$B$20,2,FALSE),"")</f>
        <v/>
      </c>
      <c r="BS7" s="30" t="str">
        <f>IFERROR(VLOOKUP(BS6,Dropdown_Options!$A$2:$B$20,2,FALSE),"")</f>
        <v/>
      </c>
      <c r="BT7" s="30" t="str">
        <f>IFERROR(VLOOKUP(BT6,Dropdown_Options!$A$2:$B$20,2,FALSE),"")</f>
        <v/>
      </c>
      <c r="BU7" s="30" t="str">
        <f>IFERROR(VLOOKUP(BU6,Dropdown_Options!$A$2:$B$20,2,FALSE),"")</f>
        <v/>
      </c>
      <c r="BV7" s="30" t="str">
        <f>IFERROR(VLOOKUP(BV6,Dropdown_Options!$A$2:$B$20,2,FALSE),"")</f>
        <v/>
      </c>
      <c r="BW7" s="30" t="str">
        <f>IFERROR(VLOOKUP(BW6,Dropdown_Options!$A$2:$B$20,2,FALSE),"")</f>
        <v/>
      </c>
      <c r="BX7" s="30" t="str">
        <f>IFERROR(VLOOKUP(BX6,Dropdown_Options!$A$2:$B$20,2,FALSE),"")</f>
        <v/>
      </c>
      <c r="BY7" s="30" t="str">
        <f>IFERROR(VLOOKUP(BY6,Dropdown_Options!$A$2:$B$20,2,FALSE),"")</f>
        <v/>
      </c>
      <c r="BZ7" s="30" t="str">
        <f>IFERROR(VLOOKUP(BZ6,Dropdown_Options!$A$2:$B$20,2,FALSE),"")</f>
        <v/>
      </c>
      <c r="CA7" s="30" t="str">
        <f>IFERROR(VLOOKUP(CA6,Dropdown_Options!$A$2:$B$20,2,FALSE),"")</f>
        <v/>
      </c>
      <c r="CB7" s="30" t="str">
        <f>IFERROR(VLOOKUP(CB6,Dropdown_Options!$A$2:$B$20,2,FALSE),"")</f>
        <v/>
      </c>
      <c r="CC7" s="30" t="str">
        <f>IFERROR(VLOOKUP(CC6,Dropdown_Options!$A$2:$B$20,2,FALSE),"")</f>
        <v/>
      </c>
      <c r="CD7" s="30" t="str">
        <f>IFERROR(VLOOKUP(CD6,Dropdown_Options!$A$2:$B$20,2,FALSE),"")</f>
        <v/>
      </c>
      <c r="CE7" s="30" t="str">
        <f>IFERROR(VLOOKUP(CE6,Dropdown_Options!$A$2:$B$20,2,FALSE),"")</f>
        <v/>
      </c>
      <c r="CF7" s="30" t="str">
        <f>IFERROR(VLOOKUP(CF6,Dropdown_Options!$A$2:$B$20,2,FALSE),"")</f>
        <v/>
      </c>
      <c r="CG7" s="30" t="str">
        <f>IFERROR(VLOOKUP(CG6,Dropdown_Options!$A$2:$B$20,2,FALSE),"")</f>
        <v/>
      </c>
      <c r="CH7" s="30" t="str">
        <f>IFERROR(VLOOKUP(CH6,Dropdown_Options!$A$2:$B$20,2,FALSE),"")</f>
        <v/>
      </c>
      <c r="CI7" s="30" t="str">
        <f>IFERROR(VLOOKUP(CI6,Dropdown_Options!$A$2:$B$20,2,FALSE),"")</f>
        <v/>
      </c>
      <c r="CJ7" s="30" t="str">
        <f>IFERROR(VLOOKUP(CJ6,Dropdown_Options!$A$2:$B$20,2,FALSE),"")</f>
        <v/>
      </c>
      <c r="CK7" s="30" t="str">
        <f>IFERROR(VLOOKUP(CK6,Dropdown_Options!$A$2:$B$20,2,FALSE),"")</f>
        <v/>
      </c>
      <c r="CL7" s="30" t="str">
        <f>IFERROR(VLOOKUP(CL6,Dropdown_Options!$A$2:$B$20,2,FALSE),"")</f>
        <v/>
      </c>
      <c r="CM7" s="30" t="str">
        <f>IFERROR(VLOOKUP(CM6,Dropdown_Options!$A$2:$B$20,2,FALSE),"")</f>
        <v/>
      </c>
      <c r="CN7" s="30" t="str">
        <f>IFERROR(VLOOKUP(CN6,Dropdown_Options!$A$2:$B$20,2,FALSE),"")</f>
        <v/>
      </c>
      <c r="CO7" s="30" t="str">
        <f>IFERROR(VLOOKUP(CO6,Dropdown_Options!$A$2:$B$20,2,FALSE),"")</f>
        <v/>
      </c>
      <c r="CP7" s="30" t="str">
        <f>IFERROR(VLOOKUP(CP6,Dropdown_Options!$A$2:$B$20,2,FALSE),"")</f>
        <v/>
      </c>
      <c r="CQ7" s="30" t="str">
        <f>IFERROR(VLOOKUP(CQ6,Dropdown_Options!$A$2:$B$20,2,FALSE),"")</f>
        <v/>
      </c>
      <c r="CR7" s="30" t="str">
        <f>IFERROR(VLOOKUP(CR6,Dropdown_Options!$A$2:$B$20,2,FALSE),"")</f>
        <v/>
      </c>
      <c r="CS7" s="30" t="str">
        <f>IFERROR(VLOOKUP(CS6,Dropdown_Options!$A$2:$B$20,2,FALSE),"")</f>
        <v/>
      </c>
      <c r="CT7" s="30" t="str">
        <f>IFERROR(VLOOKUP(CT6,Dropdown_Options!$A$2:$B$20,2,FALSE),"")</f>
        <v/>
      </c>
      <c r="CU7" s="30" t="str">
        <f>IFERROR(VLOOKUP(CU6,Dropdown_Options!$A$2:$B$20,2,FALSE),"")</f>
        <v/>
      </c>
      <c r="CV7" s="30" t="str">
        <f>IFERROR(VLOOKUP(CV6,Dropdown_Options!$A$2:$B$20,2,FALSE),"")</f>
        <v/>
      </c>
      <c r="CW7" s="30" t="str">
        <f>IFERROR(VLOOKUP(CW6,Dropdown_Options!$A$2:$B$20,2,FALSE),"")</f>
        <v/>
      </c>
      <c r="CX7" s="30" t="str">
        <f>IFERROR(VLOOKUP(CX6,Dropdown_Options!$A$2:$B$20,2,FALSE),"")</f>
        <v/>
      </c>
      <c r="CY7" s="30" t="str">
        <f>IFERROR(VLOOKUP(CY6,Dropdown_Options!$A$2:$B$20,2,FALSE),"")</f>
        <v/>
      </c>
      <c r="CZ7" s="30" t="str">
        <f>IFERROR(VLOOKUP(CZ6,Dropdown_Options!$A$2:$B$20,2,FALSE),"")</f>
        <v/>
      </c>
      <c r="DA7" s="30" t="str">
        <f>IFERROR(VLOOKUP(DA6,Dropdown_Options!$A$2:$B$20,2,FALSE),"")</f>
        <v/>
      </c>
      <c r="DB7" s="30" t="str">
        <f>IFERROR(VLOOKUP(DB6,Dropdown_Options!$A$2:$B$20,2,FALSE),"")</f>
        <v/>
      </c>
      <c r="DC7" s="30" t="str">
        <f>IFERROR(VLOOKUP(DC6,Dropdown_Options!$A$2:$B$20,2,FALSE),"")</f>
        <v/>
      </c>
      <c r="DD7" s="30" t="str">
        <f>IFERROR(VLOOKUP(DD6,Dropdown_Options!$A$2:$B$20,2,FALSE),"")</f>
        <v/>
      </c>
      <c r="DE7" s="30" t="str">
        <f>IFERROR(VLOOKUP(DE6,Dropdown_Options!$A$2:$B$20,2,FALSE),"")</f>
        <v/>
      </c>
      <c r="DF7" s="30" t="str">
        <f>IFERROR(VLOOKUP(DF6,Dropdown_Options!$A$2:$B$20,2,FALSE),"")</f>
        <v/>
      </c>
      <c r="DG7" s="30" t="str">
        <f>IFERROR(VLOOKUP(DG6,Dropdown_Options!$A$2:$B$20,2,FALSE),"")</f>
        <v/>
      </c>
      <c r="DH7" s="30" t="str">
        <f>IFERROR(VLOOKUP(DH6,Dropdown_Options!$A$2:$B$20,2,FALSE),"")</f>
        <v/>
      </c>
      <c r="DI7" s="30" t="str">
        <f>IFERROR(VLOOKUP(DI6,Dropdown_Options!$A$2:$B$20,2,FALSE),"")</f>
        <v/>
      </c>
      <c r="DJ7" s="30" t="str">
        <f>IFERROR(VLOOKUP(DJ6,Dropdown_Options!$A$2:$B$20,2,FALSE),"")</f>
        <v/>
      </c>
      <c r="DK7" s="30" t="str">
        <f>IFERROR(VLOOKUP(DK6,Dropdown_Options!$A$2:$B$20,2,FALSE),"")</f>
        <v/>
      </c>
      <c r="DL7" s="30" t="str">
        <f>IFERROR(VLOOKUP(DL6,Dropdown_Options!$A$2:$B$20,2,FALSE),"")</f>
        <v/>
      </c>
      <c r="DM7" s="30" t="str">
        <f>IFERROR(VLOOKUP(DM6,Dropdown_Options!$A$2:$B$20,2,FALSE),"")</f>
        <v/>
      </c>
      <c r="DN7" s="30" t="str">
        <f>IFERROR(VLOOKUP(DN6,Dropdown_Options!$A$2:$B$20,2,FALSE),"")</f>
        <v/>
      </c>
      <c r="DO7" s="30" t="str">
        <f>IFERROR(VLOOKUP(DO6,Dropdown_Options!$A$2:$B$20,2,FALSE),"")</f>
        <v/>
      </c>
      <c r="DP7" s="30" t="str">
        <f>IFERROR(VLOOKUP(DP6,Dropdown_Options!$A$2:$B$20,2,FALSE),"")</f>
        <v/>
      </c>
      <c r="DQ7" s="30" t="str">
        <f>IFERROR(VLOOKUP(DQ6,Dropdown_Options!$A$2:$B$20,2,FALSE),"")</f>
        <v/>
      </c>
      <c r="DR7" s="30" t="str">
        <f>IFERROR(VLOOKUP(DR6,Dropdown_Options!$A$2:$B$20,2,FALSE),"")</f>
        <v/>
      </c>
      <c r="DS7" s="30" t="str">
        <f>IFERROR(VLOOKUP(DS6,Dropdown_Options!$A$2:$B$20,2,FALSE),"")</f>
        <v/>
      </c>
      <c r="DT7" s="30" t="str">
        <f>IFERROR(VLOOKUP(DT6,Dropdown_Options!$A$2:$B$20,2,FALSE),"")</f>
        <v/>
      </c>
      <c r="DU7" s="30" t="str">
        <f>IFERROR(VLOOKUP(DU6,Dropdown_Options!$A$2:$B$20,2,FALSE),"")</f>
        <v/>
      </c>
      <c r="DV7" s="30" t="str">
        <f>IFERROR(VLOOKUP(DV6,Dropdown_Options!$A$2:$B$20,2,FALSE),"")</f>
        <v/>
      </c>
      <c r="DW7" s="30" t="str">
        <f>IFERROR(VLOOKUP(DW6,Dropdown_Options!$A$2:$B$20,2,FALSE),"")</f>
        <v/>
      </c>
      <c r="DX7" s="30" t="str">
        <f>IFERROR(VLOOKUP(DX6,Dropdown_Options!$A$2:$B$20,2,FALSE),"")</f>
        <v/>
      </c>
      <c r="DY7" s="30" t="str">
        <f>IFERROR(VLOOKUP(DY6,Dropdown_Options!$A$2:$B$20,2,FALSE),"")</f>
        <v/>
      </c>
      <c r="DZ7" s="30" t="str">
        <f>IFERROR(VLOOKUP(DZ6,Dropdown_Options!$A$2:$B$20,2,FALSE),"")</f>
        <v/>
      </c>
      <c r="EA7" s="30" t="str">
        <f>IFERROR(VLOOKUP(EA6,Dropdown_Options!$A$2:$B$20,2,FALSE),"")</f>
        <v/>
      </c>
    </row>
    <row r="8" spans="1:131" ht="47.25" x14ac:dyDescent="0.25">
      <c r="A8" s="10" t="s">
        <v>58</v>
      </c>
      <c r="B8" s="6" t="s">
        <v>64</v>
      </c>
      <c r="C8" s="7" t="s">
        <v>63</v>
      </c>
      <c r="D8" s="34">
        <v>1428</v>
      </c>
      <c r="E8" s="34">
        <v>4177</v>
      </c>
      <c r="F8" s="34">
        <v>1609</v>
      </c>
      <c r="G8" s="34"/>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row>
    <row r="9" spans="1:131" ht="94.5" x14ac:dyDescent="0.25">
      <c r="A9" s="10" t="s">
        <v>56</v>
      </c>
      <c r="B9" s="6" t="s">
        <v>81</v>
      </c>
      <c r="C9" s="7" t="s">
        <v>22</v>
      </c>
      <c r="D9" s="36">
        <v>15150</v>
      </c>
      <c r="E9" s="36">
        <v>44316</v>
      </c>
      <c r="F9" s="36">
        <v>17070</v>
      </c>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row>
    <row r="10" spans="1:131" ht="47.25" x14ac:dyDescent="0.25">
      <c r="A10" s="10" t="s">
        <v>57</v>
      </c>
      <c r="B10" s="6" t="s">
        <v>60</v>
      </c>
      <c r="C10" s="7" t="s">
        <v>63</v>
      </c>
      <c r="D10" s="31">
        <f>IF(D9&lt;&gt;"",D9*Site_Plan_Info!$D$8/12,"")</f>
        <v>1578.125</v>
      </c>
      <c r="E10" s="31">
        <f>IF(E9&lt;&gt;"",E9*Site_Plan_Info!$D$8/12,"")</f>
        <v>4616.25</v>
      </c>
      <c r="F10" s="31">
        <f>IF(F9&lt;&gt;"",F9*Site_Plan_Info!$D$8/12,"")</f>
        <v>1778.125</v>
      </c>
      <c r="G10" s="31" t="str">
        <f>IF(G9&lt;&gt;"",G9*Site_Plan_Info!$D$8/12,"")</f>
        <v/>
      </c>
      <c r="H10" s="31" t="str">
        <f>IF(H9&lt;&gt;"",H9*Site_Plan_Info!$D$8/12,"")</f>
        <v/>
      </c>
      <c r="I10" s="31" t="str">
        <f>IF(I9&lt;&gt;"",I9*Site_Plan_Info!$D$8/12,"")</f>
        <v/>
      </c>
      <c r="J10" s="31" t="str">
        <f>IF(J9&lt;&gt;"",J9*Site_Plan_Info!$D$8/12,"")</f>
        <v/>
      </c>
      <c r="K10" s="31" t="str">
        <f>IF(K9&lt;&gt;"",K9*Site_Plan_Info!$D$8/12,"")</f>
        <v/>
      </c>
      <c r="L10" s="31" t="str">
        <f>IF(L9&lt;&gt;"",L9*Site_Plan_Info!$D$8/12,"")</f>
        <v/>
      </c>
      <c r="M10" s="31" t="str">
        <f>IF(M9&lt;&gt;"",M9*Site_Plan_Info!$D$8/12,"")</f>
        <v/>
      </c>
      <c r="N10" s="31" t="str">
        <f>IF(N9&lt;&gt;"",N9*Site_Plan_Info!$D$8/12,"")</f>
        <v/>
      </c>
      <c r="O10" s="31" t="str">
        <f>IF(O9&lt;&gt;"",O9*Site_Plan_Info!$D$8/12,"")</f>
        <v/>
      </c>
      <c r="P10" s="31" t="str">
        <f>IF(P9&lt;&gt;"",P9*Site_Plan_Info!$D$8/12,"")</f>
        <v/>
      </c>
      <c r="Q10" s="31" t="str">
        <f>IF(Q9&lt;&gt;"",Q9*Site_Plan_Info!$D$8/12,"")</f>
        <v/>
      </c>
      <c r="R10" s="31" t="str">
        <f>IF(R9&lt;&gt;"",R9*Site_Plan_Info!$D$8/12,"")</f>
        <v/>
      </c>
      <c r="S10" s="31" t="str">
        <f>IF(S9&lt;&gt;"",S9*Site_Plan_Info!$D$8/12,"")</f>
        <v/>
      </c>
      <c r="T10" s="31" t="str">
        <f>IF(T9&lt;&gt;"",T9*Site_Plan_Info!$D$8/12,"")</f>
        <v/>
      </c>
      <c r="U10" s="31" t="str">
        <f>IF(U9&lt;&gt;"",U9*Site_Plan_Info!$D$8/12,"")</f>
        <v/>
      </c>
      <c r="V10" s="31" t="str">
        <f>IF(V9&lt;&gt;"",V9*Site_Plan_Info!$D$8/12,"")</f>
        <v/>
      </c>
      <c r="W10" s="31" t="str">
        <f>IF(W9&lt;&gt;"",W9*Site_Plan_Info!$D$8/12,"")</f>
        <v/>
      </c>
      <c r="X10" s="31" t="str">
        <f>IF(X9&lt;&gt;"",X9*Site_Plan_Info!$D$8/12,"")</f>
        <v/>
      </c>
      <c r="Y10" s="31" t="str">
        <f>IF(Y9&lt;&gt;"",Y9*Site_Plan_Info!$D$8/12,"")</f>
        <v/>
      </c>
      <c r="Z10" s="31" t="str">
        <f>IF(Z9&lt;&gt;"",Z9*Site_Plan_Info!$D$8/12,"")</f>
        <v/>
      </c>
      <c r="AA10" s="31" t="str">
        <f>IF(AA9&lt;&gt;"",AA9*Site_Plan_Info!$D$8/12,"")</f>
        <v/>
      </c>
      <c r="AB10" s="31" t="str">
        <f>IF(AB9&lt;&gt;"",AB9*Site_Plan_Info!$D$8/12,"")</f>
        <v/>
      </c>
      <c r="AC10" s="31" t="str">
        <f>IF(AC9&lt;&gt;"",AC9*Site_Plan_Info!$D$8/12,"")</f>
        <v/>
      </c>
      <c r="AD10" s="31" t="str">
        <f>IF(AD9&lt;&gt;"",AD9*Site_Plan_Info!$D$8/12,"")</f>
        <v/>
      </c>
      <c r="AE10" s="31" t="str">
        <f>IF(AE9&lt;&gt;"",AE9*Site_Plan_Info!$D$8/12,"")</f>
        <v/>
      </c>
      <c r="AF10" s="31" t="str">
        <f>IF(AF9&lt;&gt;"",AF9*Site_Plan_Info!$D$8/12,"")</f>
        <v/>
      </c>
      <c r="AG10" s="31" t="str">
        <f>IF(AG9&lt;&gt;"",AG9*Site_Plan_Info!$D$8/12,"")</f>
        <v/>
      </c>
      <c r="AH10" s="31" t="str">
        <f>IF(AH9&lt;&gt;"",AH9*Site_Plan_Info!$D$8/12,"")</f>
        <v/>
      </c>
      <c r="AI10" s="31" t="str">
        <f>IF(AI9&lt;&gt;"",AI9*Site_Plan_Info!$D$8/12,"")</f>
        <v/>
      </c>
      <c r="AJ10" s="31" t="str">
        <f>IF(AJ9&lt;&gt;"",AJ9*Site_Plan_Info!$D$8/12,"")</f>
        <v/>
      </c>
      <c r="AK10" s="31" t="str">
        <f>IF(AK9&lt;&gt;"",AK9*Site_Plan_Info!$D$8/12,"")</f>
        <v/>
      </c>
      <c r="AL10" s="31" t="str">
        <f>IF(AL9&lt;&gt;"",AL9*Site_Plan_Info!$D$8/12,"")</f>
        <v/>
      </c>
      <c r="AM10" s="31" t="str">
        <f>IF(AM9&lt;&gt;"",AM9*Site_Plan_Info!$D$8/12,"")</f>
        <v/>
      </c>
      <c r="AN10" s="31" t="str">
        <f>IF(AN9&lt;&gt;"",AN9*Site_Plan_Info!$D$8/12,"")</f>
        <v/>
      </c>
      <c r="AO10" s="31" t="str">
        <f>IF(AO9&lt;&gt;"",AO9*Site_Plan_Info!$D$8/12,"")</f>
        <v/>
      </c>
      <c r="AP10" s="31" t="str">
        <f>IF(AP9&lt;&gt;"",AP9*Site_Plan_Info!$D$8/12,"")</f>
        <v/>
      </c>
      <c r="AQ10" s="31" t="str">
        <f>IF(AQ9&lt;&gt;"",AQ9*Site_Plan_Info!$D$8/12,"")</f>
        <v/>
      </c>
      <c r="AR10" s="31" t="str">
        <f>IF(AR9&lt;&gt;"",AR9*Site_Plan_Info!$D$8/12,"")</f>
        <v/>
      </c>
      <c r="AS10" s="31" t="str">
        <f>IF(AS9&lt;&gt;"",AS9*Site_Plan_Info!$D$8/12,"")</f>
        <v/>
      </c>
      <c r="AT10" s="31" t="str">
        <f>IF(AT9&lt;&gt;"",AT9*Site_Plan_Info!$D$8/12,"")</f>
        <v/>
      </c>
      <c r="AU10" s="31" t="str">
        <f>IF(AU9&lt;&gt;"",AU9*Site_Plan_Info!$D$8/12,"")</f>
        <v/>
      </c>
      <c r="AV10" s="31" t="str">
        <f>IF(AV9&lt;&gt;"",AV9*Site_Plan_Info!$D$8/12,"")</f>
        <v/>
      </c>
      <c r="AW10" s="31" t="str">
        <f>IF(AW9&lt;&gt;"",AW9*Site_Plan_Info!$D$8/12,"")</f>
        <v/>
      </c>
      <c r="AX10" s="31" t="str">
        <f>IF(AX9&lt;&gt;"",AX9*Site_Plan_Info!$D$8/12,"")</f>
        <v/>
      </c>
      <c r="AY10" s="31" t="str">
        <f>IF(AY9&lt;&gt;"",AY9*Site_Plan_Info!$D$8/12,"")</f>
        <v/>
      </c>
      <c r="AZ10" s="31" t="str">
        <f>IF(AZ9&lt;&gt;"",AZ9*Site_Plan_Info!$D$8/12,"")</f>
        <v/>
      </c>
      <c r="BA10" s="31" t="str">
        <f>IF(BA9&lt;&gt;"",BA9*Site_Plan_Info!$D$8/12,"")</f>
        <v/>
      </c>
      <c r="BB10" s="31" t="str">
        <f>IF(BB9&lt;&gt;"",BB9*Site_Plan_Info!$D$8/12,"")</f>
        <v/>
      </c>
      <c r="BC10" s="31" t="str">
        <f>IF(BC9&lt;&gt;"",BC9*Site_Plan_Info!$D$8/12,"")</f>
        <v/>
      </c>
      <c r="BD10" s="31" t="str">
        <f>IF(BD9&lt;&gt;"",BD9*Site_Plan_Info!$D$8/12,"")</f>
        <v/>
      </c>
      <c r="BE10" s="31" t="str">
        <f>IF(BE9&lt;&gt;"",BE9*Site_Plan_Info!$D$8/12,"")</f>
        <v/>
      </c>
      <c r="BF10" s="31" t="str">
        <f>IF(BF9&lt;&gt;"",BF9*Site_Plan_Info!$D$8/12,"")</f>
        <v/>
      </c>
      <c r="BG10" s="31" t="str">
        <f>IF(BG9&lt;&gt;"",BG9*Site_Plan_Info!$D$8/12,"")</f>
        <v/>
      </c>
      <c r="BH10" s="31" t="str">
        <f>IF(BH9&lt;&gt;"",BH9*Site_Plan_Info!$D$8/12,"")</f>
        <v/>
      </c>
      <c r="BI10" s="31" t="str">
        <f>IF(BI9&lt;&gt;"",BI9*Site_Plan_Info!$D$8/12,"")</f>
        <v/>
      </c>
      <c r="BJ10" s="31" t="str">
        <f>IF(BJ9&lt;&gt;"",BJ9*Site_Plan_Info!$D$8/12,"")</f>
        <v/>
      </c>
      <c r="BK10" s="31" t="str">
        <f>IF(BK9&lt;&gt;"",BK9*Site_Plan_Info!$D$8/12,"")</f>
        <v/>
      </c>
      <c r="BL10" s="31" t="str">
        <f>IF(BL9&lt;&gt;"",BL9*Site_Plan_Info!$D$8/12,"")</f>
        <v/>
      </c>
      <c r="BM10" s="31" t="str">
        <f>IF(BM9&lt;&gt;"",BM9*Site_Plan_Info!$D$8/12,"")</f>
        <v/>
      </c>
      <c r="BN10" s="31" t="str">
        <f>IF(BN9&lt;&gt;"",BN9*Site_Plan_Info!$D$8/12,"")</f>
        <v/>
      </c>
      <c r="BO10" s="31" t="str">
        <f>IF(BO9&lt;&gt;"",BO9*Site_Plan_Info!$D$8/12,"")</f>
        <v/>
      </c>
      <c r="BP10" s="31" t="str">
        <f>IF(BP9&lt;&gt;"",BP9*Site_Plan_Info!$D$8/12,"")</f>
        <v/>
      </c>
      <c r="BQ10" s="31" t="str">
        <f>IF(BQ9&lt;&gt;"",BQ9*Site_Plan_Info!$D$8/12,"")</f>
        <v/>
      </c>
      <c r="BR10" s="31" t="str">
        <f>IF(BR9&lt;&gt;"",BR9*Site_Plan_Info!$D$8/12,"")</f>
        <v/>
      </c>
      <c r="BS10" s="31" t="str">
        <f>IF(BS9&lt;&gt;"",BS9*Site_Plan_Info!$D$8/12,"")</f>
        <v/>
      </c>
      <c r="BT10" s="31" t="str">
        <f>IF(BT9&lt;&gt;"",BT9*Site_Plan_Info!$D$8/12,"")</f>
        <v/>
      </c>
      <c r="BU10" s="31" t="str">
        <f>IF(BU9&lt;&gt;"",BU9*Site_Plan_Info!$D$8/12,"")</f>
        <v/>
      </c>
      <c r="BV10" s="31" t="str">
        <f>IF(BV9&lt;&gt;"",BV9*Site_Plan_Info!$D$8/12,"")</f>
        <v/>
      </c>
      <c r="BW10" s="31" t="str">
        <f>IF(BW9&lt;&gt;"",BW9*Site_Plan_Info!$D$8/12,"")</f>
        <v/>
      </c>
      <c r="BX10" s="31" t="str">
        <f>IF(BX9&lt;&gt;"",BX9*Site_Plan_Info!$D$8/12,"")</f>
        <v/>
      </c>
      <c r="BY10" s="31" t="str">
        <f>IF(BY9&lt;&gt;"",BY9*Site_Plan_Info!$D$8/12,"")</f>
        <v/>
      </c>
      <c r="BZ10" s="31" t="str">
        <f>IF(BZ9&lt;&gt;"",BZ9*Site_Plan_Info!$D$8/12,"")</f>
        <v/>
      </c>
      <c r="CA10" s="31" t="str">
        <f>IF(CA9&lt;&gt;"",CA9*Site_Plan_Info!$D$8/12,"")</f>
        <v/>
      </c>
      <c r="CB10" s="31" t="str">
        <f>IF(CB9&lt;&gt;"",CB9*Site_Plan_Info!$D$8/12,"")</f>
        <v/>
      </c>
      <c r="CC10" s="31" t="str">
        <f>IF(CC9&lt;&gt;"",CC9*Site_Plan_Info!$D$8/12,"")</f>
        <v/>
      </c>
      <c r="CD10" s="31" t="str">
        <f>IF(CD9&lt;&gt;"",CD9*Site_Plan_Info!$D$8/12,"")</f>
        <v/>
      </c>
      <c r="CE10" s="31" t="str">
        <f>IF(CE9&lt;&gt;"",CE9*Site_Plan_Info!$D$8/12,"")</f>
        <v/>
      </c>
      <c r="CF10" s="31" t="str">
        <f>IF(CF9&lt;&gt;"",CF9*Site_Plan_Info!$D$8/12,"")</f>
        <v/>
      </c>
      <c r="CG10" s="31" t="str">
        <f>IF(CG9&lt;&gt;"",CG9*Site_Plan_Info!$D$8/12,"")</f>
        <v/>
      </c>
      <c r="CH10" s="31" t="str">
        <f>IF(CH9&lt;&gt;"",CH9*Site_Plan_Info!$D$8/12,"")</f>
        <v/>
      </c>
      <c r="CI10" s="31" t="str">
        <f>IF(CI9&lt;&gt;"",CI9*Site_Plan_Info!$D$8/12,"")</f>
        <v/>
      </c>
      <c r="CJ10" s="31" t="str">
        <f>IF(CJ9&lt;&gt;"",CJ9*Site_Plan_Info!$D$8/12,"")</f>
        <v/>
      </c>
      <c r="CK10" s="31" t="str">
        <f>IF(CK9&lt;&gt;"",CK9*Site_Plan_Info!$D$8/12,"")</f>
        <v/>
      </c>
      <c r="CL10" s="31" t="str">
        <f>IF(CL9&lt;&gt;"",CL9*Site_Plan_Info!$D$8/12,"")</f>
        <v/>
      </c>
      <c r="CM10" s="31" t="str">
        <f>IF(CM9&lt;&gt;"",CM9*Site_Plan_Info!$D$8/12,"")</f>
        <v/>
      </c>
      <c r="CN10" s="31" t="str">
        <f>IF(CN9&lt;&gt;"",CN9*Site_Plan_Info!$D$8/12,"")</f>
        <v/>
      </c>
      <c r="CO10" s="31" t="str">
        <f>IF(CO9&lt;&gt;"",CO9*Site_Plan_Info!$D$8/12,"")</f>
        <v/>
      </c>
      <c r="CP10" s="31" t="str">
        <f>IF(CP9&lt;&gt;"",CP9*Site_Plan_Info!$D$8/12,"")</f>
        <v/>
      </c>
      <c r="CQ10" s="31" t="str">
        <f>IF(CQ9&lt;&gt;"",CQ9*Site_Plan_Info!$D$8/12,"")</f>
        <v/>
      </c>
      <c r="CR10" s="31" t="str">
        <f>IF(CR9&lt;&gt;"",CR9*Site_Plan_Info!$D$8/12,"")</f>
        <v/>
      </c>
      <c r="CS10" s="31" t="str">
        <f>IF(CS9&lt;&gt;"",CS9*Site_Plan_Info!$D$8/12,"")</f>
        <v/>
      </c>
      <c r="CT10" s="31" t="str">
        <f>IF(CT9&lt;&gt;"",CT9*Site_Plan_Info!$D$8/12,"")</f>
        <v/>
      </c>
      <c r="CU10" s="31" t="str">
        <f>IF(CU9&lt;&gt;"",CU9*Site_Plan_Info!$D$8/12,"")</f>
        <v/>
      </c>
      <c r="CV10" s="31" t="str">
        <f>IF(CV9&lt;&gt;"",CV9*Site_Plan_Info!$D$8/12,"")</f>
        <v/>
      </c>
      <c r="CW10" s="31" t="str">
        <f>IF(CW9&lt;&gt;"",CW9*Site_Plan_Info!$D$8/12,"")</f>
        <v/>
      </c>
      <c r="CX10" s="31" t="str">
        <f>IF(CX9&lt;&gt;"",CX9*Site_Plan_Info!$D$8/12,"")</f>
        <v/>
      </c>
      <c r="CY10" s="31" t="str">
        <f>IF(CY9&lt;&gt;"",CY9*Site_Plan_Info!$D$8/12,"")</f>
        <v/>
      </c>
      <c r="CZ10" s="31" t="str">
        <f>IF(CZ9&lt;&gt;"",CZ9*Site_Plan_Info!$D$8/12,"")</f>
        <v/>
      </c>
      <c r="DA10" s="31" t="str">
        <f>IF(DA9&lt;&gt;"",DA9*Site_Plan_Info!$D$8/12,"")</f>
        <v/>
      </c>
      <c r="DB10" s="31" t="str">
        <f>IF(DB9&lt;&gt;"",DB9*Site_Plan_Info!$D$8/12,"")</f>
        <v/>
      </c>
      <c r="DC10" s="31" t="str">
        <f>IF(DC9&lt;&gt;"",DC9*Site_Plan_Info!$D$8/12,"")</f>
        <v/>
      </c>
      <c r="DD10" s="31" t="str">
        <f>IF(DD9&lt;&gt;"",DD9*Site_Plan_Info!$D$8/12,"")</f>
        <v/>
      </c>
      <c r="DE10" s="31" t="str">
        <f>IF(DE9&lt;&gt;"",DE9*Site_Plan_Info!$D$8/12,"")</f>
        <v/>
      </c>
      <c r="DF10" s="31" t="str">
        <f>IF(DF9&lt;&gt;"",DF9*Site_Plan_Info!$D$8/12,"")</f>
        <v/>
      </c>
      <c r="DG10" s="31" t="str">
        <f>IF(DG9&lt;&gt;"",DG9*Site_Plan_Info!$D$8/12,"")</f>
        <v/>
      </c>
      <c r="DH10" s="31" t="str">
        <f>IF(DH9&lt;&gt;"",DH9*Site_Plan_Info!$D$8/12,"")</f>
        <v/>
      </c>
      <c r="DI10" s="31" t="str">
        <f>IF(DI9&lt;&gt;"",DI9*Site_Plan_Info!$D$8/12,"")</f>
        <v/>
      </c>
      <c r="DJ10" s="31" t="str">
        <f>IF(DJ9&lt;&gt;"",DJ9*Site_Plan_Info!$D$8/12,"")</f>
        <v/>
      </c>
      <c r="DK10" s="31" t="str">
        <f>IF(DK9&lt;&gt;"",DK9*Site_Plan_Info!$D$8/12,"")</f>
        <v/>
      </c>
      <c r="DL10" s="31" t="str">
        <f>IF(DL9&lt;&gt;"",DL9*Site_Plan_Info!$D$8/12,"")</f>
        <v/>
      </c>
      <c r="DM10" s="31" t="str">
        <f>IF(DM9&lt;&gt;"",DM9*Site_Plan_Info!$D$8/12,"")</f>
        <v/>
      </c>
      <c r="DN10" s="31" t="str">
        <f>IF(DN9&lt;&gt;"",DN9*Site_Plan_Info!$D$8/12,"")</f>
        <v/>
      </c>
      <c r="DO10" s="31" t="str">
        <f>IF(DO9&lt;&gt;"",DO9*Site_Plan_Info!$D$8/12,"")</f>
        <v/>
      </c>
      <c r="DP10" s="31" t="str">
        <f>IF(DP9&lt;&gt;"",DP9*Site_Plan_Info!$D$8/12,"")</f>
        <v/>
      </c>
      <c r="DQ10" s="31" t="str">
        <f>IF(DQ9&lt;&gt;"",DQ9*Site_Plan_Info!$D$8/12,"")</f>
        <v/>
      </c>
      <c r="DR10" s="31" t="str">
        <f>IF(DR9&lt;&gt;"",DR9*Site_Plan_Info!$D$8/12,"")</f>
        <v/>
      </c>
      <c r="DS10" s="31" t="str">
        <f>IF(DS9&lt;&gt;"",DS9*Site_Plan_Info!$D$8/12,"")</f>
        <v/>
      </c>
      <c r="DT10" s="31" t="str">
        <f>IF(DT9&lt;&gt;"",DT9*Site_Plan_Info!$D$8/12,"")</f>
        <v/>
      </c>
      <c r="DU10" s="31" t="str">
        <f>IF(DU9&lt;&gt;"",DU9*Site_Plan_Info!$D$8/12,"")</f>
        <v/>
      </c>
      <c r="DV10" s="31" t="str">
        <f>IF(DV9&lt;&gt;"",DV9*Site_Plan_Info!$D$8/12,"")</f>
        <v/>
      </c>
      <c r="DW10" s="31" t="str">
        <f>IF(DW9&lt;&gt;"",DW9*Site_Plan_Info!$D$8/12,"")</f>
        <v/>
      </c>
      <c r="DX10" s="31" t="str">
        <f>IF(DX9&lt;&gt;"",DX9*Site_Plan_Info!$D$8/12,"")</f>
        <v/>
      </c>
      <c r="DY10" s="31" t="str">
        <f>IF(DY9&lt;&gt;"",DY9*Site_Plan_Info!$D$8/12,"")</f>
        <v/>
      </c>
      <c r="DZ10" s="31" t="str">
        <f>IF(DZ9&lt;&gt;"",DZ9*Site_Plan_Info!$D$8/12,"")</f>
        <v/>
      </c>
      <c r="EA10" s="31" t="str">
        <f>IF(EA9&lt;&gt;"",EA9*Site_Plan_Info!$D$8/12,"")</f>
        <v/>
      </c>
    </row>
    <row r="11" spans="1:131" ht="31.5" x14ac:dyDescent="0.25">
      <c r="A11" s="10" t="s">
        <v>59</v>
      </c>
      <c r="B11" s="6" t="s">
        <v>65</v>
      </c>
      <c r="C11" s="7" t="s">
        <v>22</v>
      </c>
      <c r="D11" s="36">
        <v>640</v>
      </c>
      <c r="E11" s="36">
        <v>1232</v>
      </c>
      <c r="F11" s="36">
        <v>356</v>
      </c>
      <c r="G11" s="36"/>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row>
    <row r="15" spans="1:131" x14ac:dyDescent="0.25">
      <c r="E15" s="21"/>
    </row>
  </sheetData>
  <sheetProtection algorithmName="SHA-512" hashValue="bctuid0m+z4p4Nsfbf162PFDPnAHdYTUUU4sS2s1EfIIZ4XZj4OlQ27SFKlcdiUx32vAFVQR/uJBKvsy+EiCsg==" saltValue="O+UDQtGSakKyiJlO83aTUg==" spinCount="100000" sheet="1" objects="1" scenarios="1"/>
  <phoneticPr fontId="1" type="noConversion"/>
  <pageMargins left="0.7" right="0.7" top="0.75" bottom="0.75" header="0.3" footer="0.3"/>
  <pageSetup scale="94"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elect from Dropdown" error="Please select a proper BMP/GI type from the dropdown." promptTitle="Select from dropdown" prompt="Please select a proper BMP/GI type from the dropdown." xr:uid="{03CFE336-57F6-4180-9E62-2C2C749F5476}">
          <x14:formula1>
            <xm:f>Dropdown_Options!$A$2:$A$20</xm:f>
          </x14:formula1>
          <xm:sqref>D6:EA6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86079-BB85-4C6B-AA3B-801564DF2E0F}">
  <dimension ref="A1:F20"/>
  <sheetViews>
    <sheetView workbookViewId="0">
      <selection activeCell="D19" sqref="D19"/>
    </sheetView>
  </sheetViews>
  <sheetFormatPr defaultRowHeight="15" x14ac:dyDescent="0.25"/>
  <cols>
    <col min="1" max="1" width="32.85546875" bestFit="1" customWidth="1"/>
    <col min="2" max="2" width="28" bestFit="1" customWidth="1"/>
    <col min="4" max="4" width="21.7109375" bestFit="1" customWidth="1"/>
    <col min="6" max="6" width="28" bestFit="1" customWidth="1"/>
  </cols>
  <sheetData>
    <row r="1" spans="1:6" ht="19.5" thickBot="1" x14ac:dyDescent="0.35">
      <c r="A1" s="2" t="s">
        <v>23</v>
      </c>
      <c r="B1" s="2" t="s">
        <v>24</v>
      </c>
      <c r="C1" s="3"/>
      <c r="D1" s="2" t="s">
        <v>25</v>
      </c>
      <c r="E1" s="3"/>
      <c r="F1" s="2" t="s">
        <v>24</v>
      </c>
    </row>
    <row r="2" spans="1:6" ht="19.5" thickBot="1" x14ac:dyDescent="0.35">
      <c r="A2" s="4" t="s">
        <v>26</v>
      </c>
      <c r="B2" s="4" t="s">
        <v>2</v>
      </c>
      <c r="C2" s="3"/>
      <c r="D2" s="5" t="s">
        <v>27</v>
      </c>
      <c r="E2" s="3"/>
      <c r="F2" s="4" t="s">
        <v>2</v>
      </c>
    </row>
    <row r="3" spans="1:6" ht="19.5" thickBot="1" x14ac:dyDescent="0.35">
      <c r="A3" s="4" t="s">
        <v>28</v>
      </c>
      <c r="B3" s="4" t="s">
        <v>2</v>
      </c>
      <c r="C3" s="3"/>
      <c r="D3" s="5" t="s">
        <v>0</v>
      </c>
      <c r="E3" s="3"/>
      <c r="F3" s="4" t="s">
        <v>1</v>
      </c>
    </row>
    <row r="4" spans="1:6" ht="19.5" thickBot="1" x14ac:dyDescent="0.35">
      <c r="A4" s="4" t="s">
        <v>29</v>
      </c>
      <c r="B4" s="4" t="s">
        <v>2</v>
      </c>
      <c r="C4" s="3"/>
      <c r="D4" s="5" t="s">
        <v>30</v>
      </c>
      <c r="E4" s="3"/>
      <c r="F4" s="4" t="s">
        <v>31</v>
      </c>
    </row>
    <row r="5" spans="1:6" ht="19.5" thickBot="1" x14ac:dyDescent="0.35">
      <c r="A5" s="4" t="s">
        <v>3</v>
      </c>
      <c r="B5" s="4" t="s">
        <v>1</v>
      </c>
      <c r="C5" s="3"/>
      <c r="D5" s="5" t="s">
        <v>32</v>
      </c>
      <c r="E5" s="3"/>
      <c r="F5" s="3"/>
    </row>
    <row r="6" spans="1:6" ht="19.5" thickBot="1" x14ac:dyDescent="0.35">
      <c r="A6" s="4" t="s">
        <v>33</v>
      </c>
      <c r="B6" s="4" t="s">
        <v>2</v>
      </c>
      <c r="C6" s="3"/>
      <c r="D6" s="5" t="s">
        <v>34</v>
      </c>
      <c r="E6" s="3"/>
      <c r="F6" s="3"/>
    </row>
    <row r="7" spans="1:6" ht="19.5" thickBot="1" x14ac:dyDescent="0.35">
      <c r="A7" s="4" t="s">
        <v>35</v>
      </c>
      <c r="B7" s="4" t="s">
        <v>1</v>
      </c>
      <c r="C7" s="3"/>
      <c r="D7" s="3"/>
      <c r="E7" s="3"/>
      <c r="F7" s="3"/>
    </row>
    <row r="8" spans="1:6" ht="19.5" thickBot="1" x14ac:dyDescent="0.35">
      <c r="A8" s="4" t="s">
        <v>4</v>
      </c>
      <c r="B8" s="4" t="s">
        <v>1</v>
      </c>
      <c r="C8" s="3"/>
      <c r="D8" s="3"/>
      <c r="E8" s="3"/>
      <c r="F8" s="3"/>
    </row>
    <row r="9" spans="1:6" ht="19.5" thickBot="1" x14ac:dyDescent="0.35">
      <c r="A9" s="4" t="s">
        <v>5</v>
      </c>
      <c r="B9" s="4" t="s">
        <v>2</v>
      </c>
      <c r="C9" s="3"/>
      <c r="D9" s="3"/>
      <c r="E9" s="3"/>
      <c r="F9" s="3"/>
    </row>
    <row r="10" spans="1:6" ht="19.5" thickBot="1" x14ac:dyDescent="0.35">
      <c r="A10" s="4" t="s">
        <v>36</v>
      </c>
      <c r="B10" s="4" t="s">
        <v>2</v>
      </c>
      <c r="C10" s="3"/>
      <c r="D10" s="3"/>
      <c r="E10" s="3"/>
      <c r="F10" s="3"/>
    </row>
    <row r="11" spans="1:6" ht="19.5" thickBot="1" x14ac:dyDescent="0.35">
      <c r="A11" s="4" t="s">
        <v>37</v>
      </c>
      <c r="B11" s="4" t="s">
        <v>1</v>
      </c>
      <c r="C11" s="3"/>
      <c r="D11" s="3"/>
      <c r="E11" s="3"/>
      <c r="F11" s="3"/>
    </row>
    <row r="12" spans="1:6" ht="19.5" thickBot="1" x14ac:dyDescent="0.35">
      <c r="A12" s="4" t="s">
        <v>38</v>
      </c>
      <c r="B12" s="4" t="s">
        <v>1</v>
      </c>
      <c r="C12" s="3"/>
      <c r="D12" s="3"/>
      <c r="E12" s="3"/>
      <c r="F12" s="3"/>
    </row>
    <row r="13" spans="1:6" ht="19.5" thickBot="1" x14ac:dyDescent="0.35">
      <c r="A13" s="4" t="s">
        <v>39</v>
      </c>
      <c r="B13" s="4" t="s">
        <v>2</v>
      </c>
      <c r="C13" s="3"/>
      <c r="D13" s="3"/>
      <c r="E13" s="3"/>
      <c r="F13" s="3"/>
    </row>
    <row r="14" spans="1:6" ht="19.5" thickBot="1" x14ac:dyDescent="0.35">
      <c r="A14" s="4" t="s">
        <v>40</v>
      </c>
      <c r="B14" s="4" t="s">
        <v>1</v>
      </c>
      <c r="C14" s="3"/>
      <c r="D14" s="3"/>
      <c r="E14" s="3"/>
      <c r="F14" s="3"/>
    </row>
    <row r="15" spans="1:6" ht="19.5" thickBot="1" x14ac:dyDescent="0.35">
      <c r="A15" s="4" t="s">
        <v>41</v>
      </c>
      <c r="B15" s="4" t="s">
        <v>1</v>
      </c>
      <c r="C15" s="3"/>
      <c r="D15" s="3"/>
      <c r="E15" s="3"/>
      <c r="F15" s="3"/>
    </row>
    <row r="16" spans="1:6" ht="19.5" thickBot="1" x14ac:dyDescent="0.35">
      <c r="A16" s="4" t="s">
        <v>42</v>
      </c>
      <c r="B16" s="4" t="s">
        <v>2</v>
      </c>
      <c r="C16" s="3"/>
      <c r="D16" s="3"/>
      <c r="E16" s="3"/>
      <c r="F16" s="3"/>
    </row>
    <row r="17" spans="1:6" ht="19.5" thickBot="1" x14ac:dyDescent="0.35">
      <c r="A17" s="4" t="s">
        <v>43</v>
      </c>
      <c r="B17" s="4" t="s">
        <v>2</v>
      </c>
      <c r="C17" s="3"/>
      <c r="D17" s="3"/>
      <c r="E17" s="3"/>
      <c r="F17" s="3"/>
    </row>
    <row r="18" spans="1:6" ht="19.5" thickBot="1" x14ac:dyDescent="0.35">
      <c r="A18" s="4" t="s">
        <v>44</v>
      </c>
      <c r="B18" s="4" t="s">
        <v>1</v>
      </c>
      <c r="C18" s="3"/>
      <c r="D18" s="3"/>
      <c r="E18" s="3"/>
      <c r="F18" s="3"/>
    </row>
    <row r="19" spans="1:6" ht="19.5" thickBot="1" x14ac:dyDescent="0.35">
      <c r="A19" s="4" t="s">
        <v>31</v>
      </c>
      <c r="B19" s="4" t="s">
        <v>31</v>
      </c>
      <c r="C19" s="3"/>
      <c r="D19" s="3"/>
      <c r="E19" s="3"/>
      <c r="F19" s="3"/>
    </row>
    <row r="20" spans="1:6" ht="19.5" thickBot="1" x14ac:dyDescent="0.35">
      <c r="A20" s="4" t="s">
        <v>45</v>
      </c>
      <c r="B20" s="4" t="s">
        <v>1</v>
      </c>
      <c r="C20" s="3"/>
      <c r="D20" s="3"/>
      <c r="E20" s="3"/>
      <c r="F20" s="3"/>
    </row>
  </sheetData>
  <sheetProtection algorithmName="SHA-512" hashValue="qxZaRAfQyfrO/37/tTIANL0vB7V80/kbdXUsxK3ZWpE5qj61EQ3/tPHPPEiwpQVhvfw4XpPQD3h/4KDyUPjL1Q==" saltValue="jVdudP3PN47KmtGi4hvzH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vt:lpstr>
      <vt:lpstr>Site_Plan_Info</vt:lpstr>
      <vt:lpstr>BMP_GI_Detail</vt:lpstr>
      <vt:lpstr>Dropdown_Options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Huang</dc:creator>
  <cp:lastModifiedBy>Attar, Sean</cp:lastModifiedBy>
  <cp:lastPrinted>2024-03-27T15:22:00Z</cp:lastPrinted>
  <dcterms:created xsi:type="dcterms:W3CDTF">2022-10-19T20:49:27Z</dcterms:created>
  <dcterms:modified xsi:type="dcterms:W3CDTF">2024-05-22T15:14:49Z</dcterms:modified>
</cp:coreProperties>
</file>